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3" sheetId="2" r:id="rId2"/>
  </sheets>
  <definedNames>
    <definedName name="_xlnm._FilterDatabase" localSheetId="0" hidden="1">'Sheet1'!$A$2:$M$87</definedName>
  </definedNames>
  <calcPr fullCalcOnLoad="1"/>
</workbook>
</file>

<file path=xl/sharedStrings.xml><?xml version="1.0" encoding="utf-8"?>
<sst xmlns="http://schemas.openxmlformats.org/spreadsheetml/2006/main" count="652" uniqueCount="280">
  <si>
    <t>女</t>
  </si>
  <si>
    <t>男</t>
  </si>
  <si>
    <t>法医</t>
  </si>
  <si>
    <t>优秀村干部“职位1”</t>
  </si>
  <si>
    <t>序号</t>
  </si>
  <si>
    <t>姓名</t>
  </si>
  <si>
    <t>性别</t>
  </si>
  <si>
    <t>报考职位</t>
  </si>
  <si>
    <t>报考单位</t>
  </si>
  <si>
    <t>准考证号</t>
  </si>
  <si>
    <t>排名</t>
  </si>
  <si>
    <t>法官助理2</t>
  </si>
  <si>
    <t>面试成绩</t>
  </si>
  <si>
    <t>总成绩</t>
  </si>
  <si>
    <t>笔试成绩</t>
  </si>
  <si>
    <t>笔试成绩/2*40%</t>
  </si>
  <si>
    <t>面试成绩*60%</t>
  </si>
  <si>
    <t>是否入围体检</t>
  </si>
  <si>
    <t>是</t>
  </si>
  <si>
    <t>黄涛</t>
  </si>
  <si>
    <t>樊启</t>
  </si>
  <si>
    <t>金骏</t>
  </si>
  <si>
    <t>吕秉晟</t>
  </si>
  <si>
    <t>舒科谕</t>
  </si>
  <si>
    <t>蔡来津</t>
  </si>
  <si>
    <t>朱毅超</t>
  </si>
  <si>
    <t>柯圣男</t>
  </si>
  <si>
    <t>李佳林</t>
  </si>
  <si>
    <t>李耀明</t>
  </si>
  <si>
    <t>李律增</t>
  </si>
  <si>
    <t>蔡森康</t>
  </si>
  <si>
    <t>赵培森</t>
  </si>
  <si>
    <t>郭雨函</t>
  </si>
  <si>
    <t>张珍津</t>
  </si>
  <si>
    <t>舒中杰</t>
  </si>
  <si>
    <t>叶敏男</t>
  </si>
  <si>
    <t>王柯翔</t>
  </si>
  <si>
    <t>缙云县乡镇机关</t>
  </si>
  <si>
    <t>工作人员1</t>
  </si>
  <si>
    <t>11201064805</t>
  </si>
  <si>
    <t>11201063204</t>
  </si>
  <si>
    <t>11201051903</t>
  </si>
  <si>
    <t>11201065313</t>
  </si>
  <si>
    <t>11201063227</t>
  </si>
  <si>
    <t>11201051404</t>
  </si>
  <si>
    <t>11201064413</t>
  </si>
  <si>
    <t>11201060430</t>
  </si>
  <si>
    <t>11201064818</t>
  </si>
  <si>
    <t>11201061707</t>
  </si>
  <si>
    <t>11201052911</t>
  </si>
  <si>
    <t>11201051712</t>
  </si>
  <si>
    <t>11201052623</t>
  </si>
  <si>
    <t>11201052809</t>
  </si>
  <si>
    <t>11201051311</t>
  </si>
  <si>
    <t>11201051807</t>
  </si>
  <si>
    <t>11201053006</t>
  </si>
  <si>
    <t>11201065316</t>
  </si>
  <si>
    <t>周榴敏</t>
  </si>
  <si>
    <t>刘雅琼</t>
  </si>
  <si>
    <t>陈钰</t>
  </si>
  <si>
    <t>王滨</t>
  </si>
  <si>
    <t>优秀村干部“职位2”</t>
  </si>
  <si>
    <t>11789065502</t>
  </si>
  <si>
    <t>11789065501</t>
  </si>
  <si>
    <t>11789065504</t>
  </si>
  <si>
    <t>11789065506</t>
  </si>
  <si>
    <t>赵培君</t>
  </si>
  <si>
    <t>赵诗卉</t>
  </si>
  <si>
    <t>王卓萃</t>
  </si>
  <si>
    <t>陈莹佳</t>
  </si>
  <si>
    <t>钭焱萍</t>
  </si>
  <si>
    <t>樊朝霞</t>
  </si>
  <si>
    <t>蒋依笑</t>
  </si>
  <si>
    <t>朱柳燕</t>
  </si>
  <si>
    <t>何斌莱</t>
  </si>
  <si>
    <t>李佩蓓</t>
  </si>
  <si>
    <t>麻潇尹</t>
  </si>
  <si>
    <t>潘烁</t>
  </si>
  <si>
    <t>李昱希</t>
  </si>
  <si>
    <t>张琼心</t>
  </si>
  <si>
    <t>胡畅琳</t>
  </si>
  <si>
    <t>施乐意</t>
  </si>
  <si>
    <t>金秋伶</t>
  </si>
  <si>
    <t>汪悦婷</t>
  </si>
  <si>
    <t>陶佳萍</t>
  </si>
  <si>
    <t>工作人员2</t>
  </si>
  <si>
    <t>工作人员2</t>
  </si>
  <si>
    <t>11201064710</t>
  </si>
  <si>
    <t>11201061010</t>
  </si>
  <si>
    <t>11201062726</t>
  </si>
  <si>
    <t>11201053101</t>
  </si>
  <si>
    <t>11201061413</t>
  </si>
  <si>
    <t>11201052212</t>
  </si>
  <si>
    <t>11201060411</t>
  </si>
  <si>
    <t>11201052501</t>
  </si>
  <si>
    <t>11201052930</t>
  </si>
  <si>
    <t>11201053002</t>
  </si>
  <si>
    <t>11201051703</t>
  </si>
  <si>
    <t>11201051406</t>
  </si>
  <si>
    <t>11201065330</t>
  </si>
  <si>
    <t>11201051102</t>
  </si>
  <si>
    <t>11201061604</t>
  </si>
  <si>
    <t>11201065327</t>
  </si>
  <si>
    <t>11201063518</t>
  </si>
  <si>
    <t>11201053017</t>
  </si>
  <si>
    <t>11201062212</t>
  </si>
  <si>
    <t>吴英杰</t>
  </si>
  <si>
    <t>朱慢齐</t>
  </si>
  <si>
    <t>樊亚露</t>
  </si>
  <si>
    <t>章李果</t>
  </si>
  <si>
    <t>施海婉</t>
  </si>
  <si>
    <t>丁路维</t>
  </si>
  <si>
    <t>11201051524</t>
  </si>
  <si>
    <t>11201062920</t>
  </si>
  <si>
    <t>11201053210</t>
  </si>
  <si>
    <t>11201052815</t>
  </si>
  <si>
    <t>11201062922</t>
  </si>
  <si>
    <t>11201064412</t>
  </si>
  <si>
    <t>李卓洋</t>
  </si>
  <si>
    <t>施呈春</t>
  </si>
  <si>
    <t>朱欣科</t>
  </si>
  <si>
    <t>陈彦蓉</t>
  </si>
  <si>
    <t>舒威涛</t>
  </si>
  <si>
    <t>王禹谷</t>
  </si>
  <si>
    <t>专职人民武装干部</t>
  </si>
  <si>
    <t>11201051701</t>
  </si>
  <si>
    <t>11201062021</t>
  </si>
  <si>
    <t>11201063625</t>
  </si>
  <si>
    <t>11201053522</t>
  </si>
  <si>
    <t>11201051401</t>
  </si>
  <si>
    <t>11201061806</t>
  </si>
  <si>
    <t>叶培杰</t>
  </si>
  <si>
    <t>潘萧萧</t>
  </si>
  <si>
    <t>柯鹏凯</t>
  </si>
  <si>
    <t>缙云县行政审批中心</t>
  </si>
  <si>
    <t>工作人员</t>
  </si>
  <si>
    <t>11201052115</t>
  </si>
  <si>
    <t>11201060302</t>
  </si>
  <si>
    <t>11201065030</t>
  </si>
  <si>
    <t>周锡栋</t>
  </si>
  <si>
    <t>王飞扬</t>
  </si>
  <si>
    <t>周金磊</t>
  </si>
  <si>
    <t>应岳灵</t>
  </si>
  <si>
    <t>项猛</t>
  </si>
  <si>
    <t>胡超群</t>
  </si>
  <si>
    <t>施伟央</t>
  </si>
  <si>
    <t>厉维维</t>
  </si>
  <si>
    <t>翟会杰</t>
  </si>
  <si>
    <t>赵晓佳</t>
  </si>
  <si>
    <t>周晓方</t>
  </si>
  <si>
    <t>应露</t>
  </si>
  <si>
    <t>吴桢</t>
  </si>
  <si>
    <t>徐晨卉</t>
  </si>
  <si>
    <t>朱祝君</t>
  </si>
  <si>
    <t>缙云县人民法院</t>
  </si>
  <si>
    <t>法官助理1</t>
  </si>
  <si>
    <t>司法行政人员</t>
  </si>
  <si>
    <t>01201211921</t>
  </si>
  <si>
    <t>02201144404</t>
  </si>
  <si>
    <r>
      <t>0</t>
    </r>
    <r>
      <rPr>
        <sz val="9"/>
        <rFont val="宋体"/>
        <family val="0"/>
      </rPr>
      <t>4201052110</t>
    </r>
  </si>
  <si>
    <r>
      <t>0</t>
    </r>
    <r>
      <rPr>
        <sz val="9"/>
        <rFont val="宋体"/>
        <family val="0"/>
      </rPr>
      <t>7201051915</t>
    </r>
  </si>
  <si>
    <t>03201071209</t>
  </si>
  <si>
    <r>
      <t>1</t>
    </r>
    <r>
      <rPr>
        <sz val="9"/>
        <rFont val="宋体"/>
        <family val="0"/>
      </rPr>
      <t>1201011707</t>
    </r>
  </si>
  <si>
    <r>
      <t>0</t>
    </r>
    <r>
      <rPr>
        <sz val="9"/>
        <rFont val="宋体"/>
        <family val="0"/>
      </rPr>
      <t>3303100214</t>
    </r>
  </si>
  <si>
    <r>
      <t>0</t>
    </r>
    <r>
      <rPr>
        <sz val="9"/>
        <rFont val="宋体"/>
        <family val="0"/>
      </rPr>
      <t>3201082420</t>
    </r>
  </si>
  <si>
    <r>
      <t>0</t>
    </r>
    <r>
      <rPr>
        <sz val="9"/>
        <rFont val="宋体"/>
        <family val="0"/>
      </rPr>
      <t>4201051616</t>
    </r>
  </si>
  <si>
    <r>
      <t>1</t>
    </r>
    <r>
      <rPr>
        <sz val="9"/>
        <rFont val="宋体"/>
        <family val="0"/>
      </rPr>
      <t>129063905</t>
    </r>
  </si>
  <si>
    <r>
      <t>0</t>
    </r>
    <r>
      <rPr>
        <sz val="9"/>
        <rFont val="宋体"/>
        <family val="0"/>
      </rPr>
      <t>7201191614</t>
    </r>
  </si>
  <si>
    <t>11201050418</t>
  </si>
  <si>
    <t>11201053308</t>
  </si>
  <si>
    <t>11201064127</t>
  </si>
  <si>
    <t>128.69</t>
  </si>
  <si>
    <t>125.31</t>
  </si>
  <si>
    <t>123.04</t>
  </si>
  <si>
    <t>124.85</t>
  </si>
  <si>
    <t>123.31</t>
  </si>
  <si>
    <t>125.35</t>
  </si>
  <si>
    <t>138.77</t>
  </si>
  <si>
    <t>133.77</t>
  </si>
  <si>
    <t>129.58</t>
  </si>
  <si>
    <t>133.69</t>
  </si>
  <si>
    <t>135.54</t>
  </si>
  <si>
    <t>129.00</t>
  </si>
  <si>
    <t>沈超</t>
  </si>
  <si>
    <t>李科颖</t>
  </si>
  <si>
    <t>王润涵</t>
  </si>
  <si>
    <t>楼宏辉</t>
  </si>
  <si>
    <t>李音霏</t>
  </si>
  <si>
    <t>孔令智</t>
  </si>
  <si>
    <t>杨涛</t>
  </si>
  <si>
    <t>陈志明</t>
  </si>
  <si>
    <t>赵卓</t>
  </si>
  <si>
    <t>杨陆杰</t>
  </si>
  <si>
    <t>陈海峰</t>
  </si>
  <si>
    <t>缙云县教育局</t>
  </si>
  <si>
    <t>教育管理</t>
  </si>
  <si>
    <t>缙云县安全生产监察大队</t>
  </si>
  <si>
    <t>矿山执法</t>
  </si>
  <si>
    <t>11201062422</t>
  </si>
  <si>
    <t>11201051425</t>
  </si>
  <si>
    <t>11201065205</t>
  </si>
  <si>
    <t>11201060910</t>
  </si>
  <si>
    <t>11201060714</t>
  </si>
  <si>
    <t>11201064616</t>
  </si>
  <si>
    <t>11201060105</t>
  </si>
  <si>
    <t>11201064107</t>
  </si>
  <si>
    <t>11201064310</t>
  </si>
  <si>
    <t>11201053105</t>
  </si>
  <si>
    <t>11201052528</t>
  </si>
  <si>
    <t>李诗怡</t>
  </si>
  <si>
    <t>叶李倩</t>
  </si>
  <si>
    <t>姜卓亚</t>
  </si>
  <si>
    <t>胡益薇</t>
  </si>
  <si>
    <t>朱罗杨</t>
  </si>
  <si>
    <t>丁琳笑</t>
  </si>
  <si>
    <t>林宇飞</t>
  </si>
  <si>
    <t>应沁町</t>
  </si>
  <si>
    <t>赵永强</t>
  </si>
  <si>
    <t>缙云县审计局</t>
  </si>
  <si>
    <t>审计</t>
  </si>
  <si>
    <t>工程审计</t>
  </si>
  <si>
    <t>11201061018</t>
  </si>
  <si>
    <t>11201062203</t>
  </si>
  <si>
    <t>11201064928</t>
  </si>
  <si>
    <t>11201064906</t>
  </si>
  <si>
    <t>11201064309</t>
  </si>
  <si>
    <t>11201061313</t>
  </si>
  <si>
    <t>11201063627</t>
  </si>
  <si>
    <t>11201053413</t>
  </si>
  <si>
    <t>11201051413</t>
  </si>
  <si>
    <t>李佳真</t>
  </si>
  <si>
    <t>李鹏飞</t>
  </si>
  <si>
    <t>赵柯富</t>
  </si>
  <si>
    <t>麻轩海</t>
  </si>
  <si>
    <t>朱旭锋</t>
  </si>
  <si>
    <t>刘力嘉</t>
  </si>
  <si>
    <t>柯宙君</t>
  </si>
  <si>
    <t>刘潘飞</t>
  </si>
  <si>
    <t>丁靖恩</t>
  </si>
  <si>
    <t>陶彦佑</t>
  </si>
  <si>
    <t>胡冰</t>
  </si>
  <si>
    <t>孙钰杭</t>
  </si>
  <si>
    <t>吕锦鹏</t>
  </si>
  <si>
    <t>姚锵</t>
  </si>
  <si>
    <t>赵俊辉</t>
  </si>
  <si>
    <t>杜柏颖</t>
  </si>
  <si>
    <t>厉雪依冰</t>
  </si>
  <si>
    <t>吕昂烨</t>
  </si>
  <si>
    <t>孟勇飞</t>
  </si>
  <si>
    <t>杨轶群</t>
  </si>
  <si>
    <t>楼宸</t>
  </si>
  <si>
    <t>缙云县公安局</t>
  </si>
  <si>
    <t>普警</t>
  </si>
  <si>
    <t>普警</t>
  </si>
  <si>
    <t>网络安全管理</t>
  </si>
  <si>
    <t>金融财会</t>
  </si>
  <si>
    <t>公安技术</t>
  </si>
  <si>
    <t>11302020628</t>
  </si>
  <si>
    <t>11302020823</t>
  </si>
  <si>
    <t>11302021222</t>
  </si>
  <si>
    <t>11302022201</t>
  </si>
  <si>
    <t>11302020914</t>
  </si>
  <si>
    <t>11302021014</t>
  </si>
  <si>
    <t>11302020226</t>
  </si>
  <si>
    <t>11302020328</t>
  </si>
  <si>
    <t>11302022207</t>
  </si>
  <si>
    <t>11302021609</t>
  </si>
  <si>
    <t>11302021101</t>
  </si>
  <si>
    <t>11302021212</t>
  </si>
  <si>
    <t>11302020927</t>
  </si>
  <si>
    <t>11302020701</t>
  </si>
  <si>
    <t>11302021524</t>
  </si>
  <si>
    <t>11302022124</t>
  </si>
  <si>
    <t>11302022101</t>
  </si>
  <si>
    <t>11302021823</t>
  </si>
  <si>
    <t>11302021714</t>
  </si>
  <si>
    <t>11302021129</t>
  </si>
  <si>
    <t>11302021702</t>
  </si>
  <si>
    <t>笔试成绩*40%</t>
  </si>
  <si>
    <t>2019年缙云县公务员录用考试面试成绩、总成绩及入围体检人员名单公布（一）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</si>
</sst>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33" borderId="10" xfId="40" applyFont="1" applyFill="1" applyBorder="1" applyAlignment="1">
      <alignment horizontal="center" vertical="center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1" fillId="33" borderId="10" xfId="40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4" fillId="33" borderId="10" xfId="40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33" borderId="14" xfId="40" applyFont="1" applyFill="1" applyBorder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23" fillId="33" borderId="10" xfId="40" applyFont="1" applyFill="1" applyBorder="1" applyAlignment="1">
      <alignment horizontal="center" vertical="center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24" fillId="33" borderId="10" xfId="4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2" fillId="0" borderId="10" xfId="40" applyFont="1" applyBorder="1" applyAlignment="1">
      <alignment horizontal="center" vertical="center" wrapText="1"/>
      <protection/>
    </xf>
    <xf numFmtId="0" fontId="24" fillId="34" borderId="10" xfId="0" applyFont="1" applyFill="1" applyBorder="1" applyAlignment="1">
      <alignment horizontal="center" vertical="center" wrapText="1"/>
    </xf>
    <xf numFmtId="0" fontId="24" fillId="0" borderId="15" xfId="40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4" fillId="0" borderId="12" xfId="40" applyFont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42" fillId="0" borderId="15" xfId="40" applyFont="1" applyBorder="1" applyAlignment="1">
      <alignment horizontal="center" vertical="center" wrapText="1"/>
      <protection/>
    </xf>
    <xf numFmtId="0" fontId="24" fillId="0" borderId="0" xfId="40" applyFont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tabSelected="1" zoomScalePageLayoutView="0" workbookViewId="0" topLeftCell="A1">
      <selection activeCell="G2" sqref="G1:G16384"/>
    </sheetView>
  </sheetViews>
  <sheetFormatPr defaultColWidth="9.00390625" defaultRowHeight="30" customHeight="1"/>
  <cols>
    <col min="1" max="1" width="7.00390625" style="1" customWidth="1"/>
    <col min="2" max="3" width="9.00390625" style="1" customWidth="1"/>
    <col min="4" max="4" width="20.625" style="3" customWidth="1"/>
    <col min="5" max="5" width="15.50390625" style="3" customWidth="1"/>
    <col min="6" max="6" width="14.375" style="12" customWidth="1"/>
    <col min="7" max="7" width="10.125" style="29" customWidth="1"/>
    <col min="8" max="8" width="16.00390625" style="29" customWidth="1"/>
    <col min="9" max="9" width="9.00390625" style="29" customWidth="1"/>
    <col min="10" max="10" width="13.75390625" style="29" customWidth="1"/>
    <col min="11" max="11" width="9.375" style="29" customWidth="1"/>
    <col min="12" max="12" width="9.00390625" style="1" customWidth="1"/>
    <col min="13" max="13" width="13.875" style="1" customWidth="1"/>
    <col min="14" max="16384" width="9.00390625" style="1" customWidth="1"/>
  </cols>
  <sheetData>
    <row r="1" spans="1:13" ht="37.5" customHeight="1">
      <c r="A1" s="13" t="s">
        <v>279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4" customFormat="1" ht="34.5" customHeight="1">
      <c r="A2" s="5" t="s">
        <v>4</v>
      </c>
      <c r="B2" s="5" t="s">
        <v>5</v>
      </c>
      <c r="C2" s="5" t="s">
        <v>6</v>
      </c>
      <c r="D2" s="6" t="s">
        <v>8</v>
      </c>
      <c r="E2" s="6" t="s">
        <v>7</v>
      </c>
      <c r="F2" s="11" t="s">
        <v>9</v>
      </c>
      <c r="G2" s="26" t="s">
        <v>14</v>
      </c>
      <c r="H2" s="26" t="s">
        <v>15</v>
      </c>
      <c r="I2" s="26" t="s">
        <v>12</v>
      </c>
      <c r="J2" s="26" t="s">
        <v>16</v>
      </c>
      <c r="K2" s="26" t="s">
        <v>13</v>
      </c>
      <c r="L2" s="5" t="s">
        <v>10</v>
      </c>
      <c r="M2" s="10" t="s">
        <v>17</v>
      </c>
    </row>
    <row r="3" spans="1:13" ht="30" customHeight="1">
      <c r="A3" s="7">
        <v>1</v>
      </c>
      <c r="B3" s="15" t="s">
        <v>19</v>
      </c>
      <c r="C3" s="15" t="s">
        <v>1</v>
      </c>
      <c r="D3" s="15" t="s">
        <v>37</v>
      </c>
      <c r="E3" s="15" t="s">
        <v>38</v>
      </c>
      <c r="F3" s="15" t="s">
        <v>39</v>
      </c>
      <c r="G3" s="35">
        <v>139.27</v>
      </c>
      <c r="H3" s="28">
        <f>G3/2*0.4</f>
        <v>27.854000000000003</v>
      </c>
      <c r="I3" s="30">
        <v>81.6</v>
      </c>
      <c r="J3" s="28">
        <f>I3*0.6</f>
        <v>48.959999999999994</v>
      </c>
      <c r="K3" s="27">
        <f>H3+J3</f>
        <v>76.814</v>
      </c>
      <c r="L3" s="7">
        <v>1</v>
      </c>
      <c r="M3" s="25" t="s">
        <v>18</v>
      </c>
    </row>
    <row r="4" spans="1:13" ht="30" customHeight="1">
      <c r="A4" s="7">
        <v>2</v>
      </c>
      <c r="B4" s="15" t="s">
        <v>20</v>
      </c>
      <c r="C4" s="15" t="s">
        <v>1</v>
      </c>
      <c r="D4" s="15" t="s">
        <v>37</v>
      </c>
      <c r="E4" s="15" t="s">
        <v>38</v>
      </c>
      <c r="F4" s="15" t="s">
        <v>40</v>
      </c>
      <c r="G4" s="35">
        <v>134.62</v>
      </c>
      <c r="H4" s="28">
        <f aca="true" t="shared" si="0" ref="H4:H67">G4/2*0.4</f>
        <v>26.924000000000003</v>
      </c>
      <c r="I4" s="30">
        <v>82.8</v>
      </c>
      <c r="J4" s="28">
        <f aca="true" t="shared" si="1" ref="J4:J67">I4*0.6</f>
        <v>49.68</v>
      </c>
      <c r="K4" s="27">
        <f aca="true" t="shared" si="2" ref="K4:K67">H4+J4</f>
        <v>76.604</v>
      </c>
      <c r="L4" s="7">
        <v>2</v>
      </c>
      <c r="M4" s="25" t="s">
        <v>18</v>
      </c>
    </row>
    <row r="5" spans="1:13" ht="30" customHeight="1">
      <c r="A5" s="7">
        <v>3</v>
      </c>
      <c r="B5" s="15" t="s">
        <v>21</v>
      </c>
      <c r="C5" s="15" t="s">
        <v>1</v>
      </c>
      <c r="D5" s="15" t="s">
        <v>37</v>
      </c>
      <c r="E5" s="15" t="s">
        <v>38</v>
      </c>
      <c r="F5" s="15" t="s">
        <v>41</v>
      </c>
      <c r="G5" s="35">
        <v>136.08</v>
      </c>
      <c r="H5" s="28">
        <f t="shared" si="0"/>
        <v>27.216000000000005</v>
      </c>
      <c r="I5" s="30">
        <v>82</v>
      </c>
      <c r="J5" s="28">
        <f t="shared" si="1"/>
        <v>49.199999999999996</v>
      </c>
      <c r="K5" s="27">
        <f t="shared" si="2"/>
        <v>76.416</v>
      </c>
      <c r="L5" s="7">
        <v>3</v>
      </c>
      <c r="M5" s="25" t="s">
        <v>18</v>
      </c>
    </row>
    <row r="6" spans="1:13" ht="30" customHeight="1">
      <c r="A6" s="7">
        <v>4</v>
      </c>
      <c r="B6" s="15" t="s">
        <v>22</v>
      </c>
      <c r="C6" s="15" t="s">
        <v>1</v>
      </c>
      <c r="D6" s="15" t="s">
        <v>37</v>
      </c>
      <c r="E6" s="15" t="s">
        <v>38</v>
      </c>
      <c r="F6" s="15" t="s">
        <v>42</v>
      </c>
      <c r="G6" s="35">
        <v>138.27</v>
      </c>
      <c r="H6" s="28">
        <f t="shared" si="0"/>
        <v>27.654000000000003</v>
      </c>
      <c r="I6" s="30">
        <v>81</v>
      </c>
      <c r="J6" s="28">
        <f t="shared" si="1"/>
        <v>48.6</v>
      </c>
      <c r="K6" s="27">
        <f t="shared" si="2"/>
        <v>76.254</v>
      </c>
      <c r="L6" s="7">
        <v>4</v>
      </c>
      <c r="M6" s="25" t="s">
        <v>18</v>
      </c>
    </row>
    <row r="7" spans="1:13" ht="30" customHeight="1">
      <c r="A7" s="7">
        <v>5</v>
      </c>
      <c r="B7" s="15" t="s">
        <v>23</v>
      </c>
      <c r="C7" s="15" t="s">
        <v>1</v>
      </c>
      <c r="D7" s="15" t="s">
        <v>37</v>
      </c>
      <c r="E7" s="15" t="s">
        <v>38</v>
      </c>
      <c r="F7" s="15" t="s">
        <v>43</v>
      </c>
      <c r="G7" s="35">
        <v>138.38</v>
      </c>
      <c r="H7" s="28">
        <f t="shared" si="0"/>
        <v>27.676000000000002</v>
      </c>
      <c r="I7" s="30">
        <v>79.6</v>
      </c>
      <c r="J7" s="28">
        <f t="shared" si="1"/>
        <v>47.76</v>
      </c>
      <c r="K7" s="27">
        <f t="shared" si="2"/>
        <v>75.436</v>
      </c>
      <c r="L7" s="7">
        <v>5</v>
      </c>
      <c r="M7" s="25" t="s">
        <v>18</v>
      </c>
    </row>
    <row r="8" spans="1:13" ht="30" customHeight="1">
      <c r="A8" s="7">
        <v>6</v>
      </c>
      <c r="B8" s="15" t="s">
        <v>24</v>
      </c>
      <c r="C8" s="15" t="s">
        <v>1</v>
      </c>
      <c r="D8" s="15" t="s">
        <v>37</v>
      </c>
      <c r="E8" s="15" t="s">
        <v>38</v>
      </c>
      <c r="F8" s="15" t="s">
        <v>44</v>
      </c>
      <c r="G8" s="35">
        <v>138.81</v>
      </c>
      <c r="H8" s="28">
        <f t="shared" si="0"/>
        <v>27.762</v>
      </c>
      <c r="I8" s="30">
        <v>79.2</v>
      </c>
      <c r="J8" s="28">
        <f t="shared" si="1"/>
        <v>47.52</v>
      </c>
      <c r="K8" s="27">
        <f t="shared" si="2"/>
        <v>75.28200000000001</v>
      </c>
      <c r="L8" s="7">
        <v>6</v>
      </c>
      <c r="M8" s="25" t="s">
        <v>18</v>
      </c>
    </row>
    <row r="9" spans="1:13" ht="30" customHeight="1">
      <c r="A9" s="7">
        <v>7</v>
      </c>
      <c r="B9" s="15" t="s">
        <v>25</v>
      </c>
      <c r="C9" s="15" t="s">
        <v>1</v>
      </c>
      <c r="D9" s="15" t="s">
        <v>37</v>
      </c>
      <c r="E9" s="15" t="s">
        <v>38</v>
      </c>
      <c r="F9" s="15" t="s">
        <v>45</v>
      </c>
      <c r="G9" s="35">
        <v>133.81</v>
      </c>
      <c r="H9" s="28">
        <f t="shared" si="0"/>
        <v>26.762</v>
      </c>
      <c r="I9" s="30">
        <v>80.8</v>
      </c>
      <c r="J9" s="28">
        <f t="shared" si="1"/>
        <v>48.48</v>
      </c>
      <c r="K9" s="27">
        <f t="shared" si="2"/>
        <v>75.24199999999999</v>
      </c>
      <c r="L9" s="7">
        <v>7</v>
      </c>
      <c r="M9" s="25" t="s">
        <v>18</v>
      </c>
    </row>
    <row r="10" spans="1:13" ht="30" customHeight="1">
      <c r="A10" s="7">
        <v>8</v>
      </c>
      <c r="B10" s="15" t="s">
        <v>26</v>
      </c>
      <c r="C10" s="15" t="s">
        <v>1</v>
      </c>
      <c r="D10" s="15" t="s">
        <v>37</v>
      </c>
      <c r="E10" s="15" t="s">
        <v>38</v>
      </c>
      <c r="F10" s="15" t="s">
        <v>46</v>
      </c>
      <c r="G10" s="35">
        <v>129.62</v>
      </c>
      <c r="H10" s="28">
        <f t="shared" si="0"/>
        <v>25.924000000000003</v>
      </c>
      <c r="I10" s="30">
        <v>82</v>
      </c>
      <c r="J10" s="28">
        <f t="shared" si="1"/>
        <v>49.199999999999996</v>
      </c>
      <c r="K10" s="27">
        <f t="shared" si="2"/>
        <v>75.124</v>
      </c>
      <c r="L10" s="7">
        <v>8</v>
      </c>
      <c r="M10" s="25" t="s">
        <v>18</v>
      </c>
    </row>
    <row r="11" spans="1:13" ht="30" customHeight="1">
      <c r="A11" s="7">
        <v>9</v>
      </c>
      <c r="B11" s="15" t="s">
        <v>27</v>
      </c>
      <c r="C11" s="15" t="s">
        <v>1</v>
      </c>
      <c r="D11" s="15" t="s">
        <v>37</v>
      </c>
      <c r="E11" s="15" t="s">
        <v>38</v>
      </c>
      <c r="F11" s="15" t="s">
        <v>47</v>
      </c>
      <c r="G11" s="35">
        <v>135.92</v>
      </c>
      <c r="H11" s="28">
        <f t="shared" si="0"/>
        <v>27.183999999999997</v>
      </c>
      <c r="I11" s="30">
        <v>79.2</v>
      </c>
      <c r="J11" s="28">
        <f t="shared" si="1"/>
        <v>47.52</v>
      </c>
      <c r="K11" s="27">
        <f t="shared" si="2"/>
        <v>74.70400000000001</v>
      </c>
      <c r="L11" s="7">
        <v>9</v>
      </c>
      <c r="M11" s="25" t="s">
        <v>18</v>
      </c>
    </row>
    <row r="12" spans="1:13" ht="30" customHeight="1">
      <c r="A12" s="7">
        <v>10</v>
      </c>
      <c r="B12" s="15" t="s">
        <v>28</v>
      </c>
      <c r="C12" s="15" t="s">
        <v>1</v>
      </c>
      <c r="D12" s="15" t="s">
        <v>37</v>
      </c>
      <c r="E12" s="15" t="s">
        <v>38</v>
      </c>
      <c r="F12" s="15" t="s">
        <v>48</v>
      </c>
      <c r="G12" s="35">
        <v>132.42</v>
      </c>
      <c r="H12" s="28">
        <f t="shared" si="0"/>
        <v>26.483999999999998</v>
      </c>
      <c r="I12" s="30">
        <v>80</v>
      </c>
      <c r="J12" s="28">
        <f t="shared" si="1"/>
        <v>48</v>
      </c>
      <c r="K12" s="27">
        <f t="shared" si="2"/>
        <v>74.484</v>
      </c>
      <c r="L12" s="7">
        <v>10</v>
      </c>
      <c r="M12" s="8"/>
    </row>
    <row r="13" spans="1:13" ht="30" customHeight="1">
      <c r="A13" s="7">
        <v>11</v>
      </c>
      <c r="B13" s="15" t="s">
        <v>29</v>
      </c>
      <c r="C13" s="15" t="s">
        <v>1</v>
      </c>
      <c r="D13" s="15" t="s">
        <v>37</v>
      </c>
      <c r="E13" s="15" t="s">
        <v>38</v>
      </c>
      <c r="F13" s="15" t="s">
        <v>49</v>
      </c>
      <c r="G13" s="35">
        <v>129.81</v>
      </c>
      <c r="H13" s="28">
        <f t="shared" si="0"/>
        <v>25.962000000000003</v>
      </c>
      <c r="I13" s="30">
        <v>80.2</v>
      </c>
      <c r="J13" s="28">
        <f t="shared" si="1"/>
        <v>48.12</v>
      </c>
      <c r="K13" s="27">
        <f t="shared" si="2"/>
        <v>74.082</v>
      </c>
      <c r="L13" s="7">
        <v>11</v>
      </c>
      <c r="M13" s="8"/>
    </row>
    <row r="14" spans="1:13" s="2" customFormat="1" ht="30" customHeight="1">
      <c r="A14" s="7">
        <v>12</v>
      </c>
      <c r="B14" s="15" t="s">
        <v>30</v>
      </c>
      <c r="C14" s="15" t="s">
        <v>1</v>
      </c>
      <c r="D14" s="15" t="s">
        <v>37</v>
      </c>
      <c r="E14" s="15" t="s">
        <v>38</v>
      </c>
      <c r="F14" s="15" t="s">
        <v>50</v>
      </c>
      <c r="G14" s="35">
        <v>131.73</v>
      </c>
      <c r="H14" s="28">
        <f t="shared" si="0"/>
        <v>26.346</v>
      </c>
      <c r="I14" s="30">
        <v>79</v>
      </c>
      <c r="J14" s="28">
        <f t="shared" si="1"/>
        <v>47.4</v>
      </c>
      <c r="K14" s="27">
        <f t="shared" si="2"/>
        <v>73.746</v>
      </c>
      <c r="L14" s="7">
        <v>12</v>
      </c>
      <c r="M14" s="9"/>
    </row>
    <row r="15" spans="1:13" ht="30" customHeight="1">
      <c r="A15" s="7">
        <v>13</v>
      </c>
      <c r="B15" s="15" t="s">
        <v>31</v>
      </c>
      <c r="C15" s="15" t="s">
        <v>1</v>
      </c>
      <c r="D15" s="15" t="s">
        <v>37</v>
      </c>
      <c r="E15" s="15" t="s">
        <v>38</v>
      </c>
      <c r="F15" s="15" t="s">
        <v>51</v>
      </c>
      <c r="G15" s="35">
        <v>131.88</v>
      </c>
      <c r="H15" s="28">
        <f t="shared" si="0"/>
        <v>26.376</v>
      </c>
      <c r="I15" s="30">
        <v>78.8</v>
      </c>
      <c r="J15" s="28">
        <f t="shared" si="1"/>
        <v>47.279999999999994</v>
      </c>
      <c r="K15" s="27">
        <f t="shared" si="2"/>
        <v>73.65599999999999</v>
      </c>
      <c r="L15" s="7">
        <v>13</v>
      </c>
      <c r="M15" s="9"/>
    </row>
    <row r="16" spans="1:13" ht="30" customHeight="1">
      <c r="A16" s="7">
        <v>14</v>
      </c>
      <c r="B16" s="15" t="s">
        <v>32</v>
      </c>
      <c r="C16" s="15" t="s">
        <v>1</v>
      </c>
      <c r="D16" s="15" t="s">
        <v>37</v>
      </c>
      <c r="E16" s="15" t="s">
        <v>38</v>
      </c>
      <c r="F16" s="15" t="s">
        <v>52</v>
      </c>
      <c r="G16" s="35">
        <v>130.04</v>
      </c>
      <c r="H16" s="28">
        <f t="shared" si="0"/>
        <v>26.008</v>
      </c>
      <c r="I16" s="30">
        <v>79.4</v>
      </c>
      <c r="J16" s="28">
        <f t="shared" si="1"/>
        <v>47.64</v>
      </c>
      <c r="K16" s="27">
        <f t="shared" si="2"/>
        <v>73.648</v>
      </c>
      <c r="L16" s="7">
        <v>14</v>
      </c>
      <c r="M16" s="8"/>
    </row>
    <row r="17" spans="1:13" s="2" customFormat="1" ht="30" customHeight="1">
      <c r="A17" s="7">
        <v>15</v>
      </c>
      <c r="B17" s="15" t="s">
        <v>33</v>
      </c>
      <c r="C17" s="15" t="s">
        <v>1</v>
      </c>
      <c r="D17" s="15" t="s">
        <v>37</v>
      </c>
      <c r="E17" s="15" t="s">
        <v>38</v>
      </c>
      <c r="F17" s="15" t="s">
        <v>53</v>
      </c>
      <c r="G17" s="35">
        <v>130.5</v>
      </c>
      <c r="H17" s="28">
        <f t="shared" si="0"/>
        <v>26.1</v>
      </c>
      <c r="I17" s="30">
        <v>79.2</v>
      </c>
      <c r="J17" s="28">
        <f t="shared" si="1"/>
        <v>47.52</v>
      </c>
      <c r="K17" s="27">
        <f t="shared" si="2"/>
        <v>73.62</v>
      </c>
      <c r="L17" s="7">
        <v>15</v>
      </c>
      <c r="M17" s="9"/>
    </row>
    <row r="18" spans="1:13" ht="30" customHeight="1">
      <c r="A18" s="7">
        <v>16</v>
      </c>
      <c r="B18" s="15" t="s">
        <v>34</v>
      </c>
      <c r="C18" s="15" t="s">
        <v>1</v>
      </c>
      <c r="D18" s="15" t="s">
        <v>37</v>
      </c>
      <c r="E18" s="15" t="s">
        <v>38</v>
      </c>
      <c r="F18" s="15" t="s">
        <v>54</v>
      </c>
      <c r="G18" s="35">
        <v>133.23</v>
      </c>
      <c r="H18" s="28">
        <f t="shared" si="0"/>
        <v>26.646</v>
      </c>
      <c r="I18" s="30">
        <v>78.2</v>
      </c>
      <c r="J18" s="28">
        <f t="shared" si="1"/>
        <v>46.92</v>
      </c>
      <c r="K18" s="27">
        <f t="shared" si="2"/>
        <v>73.566</v>
      </c>
      <c r="L18" s="7">
        <v>16</v>
      </c>
      <c r="M18" s="9"/>
    </row>
    <row r="19" spans="1:13" ht="30" customHeight="1">
      <c r="A19" s="7">
        <v>17</v>
      </c>
      <c r="B19" s="15" t="s">
        <v>35</v>
      </c>
      <c r="C19" s="15" t="s">
        <v>1</v>
      </c>
      <c r="D19" s="15" t="s">
        <v>37</v>
      </c>
      <c r="E19" s="15" t="s">
        <v>38</v>
      </c>
      <c r="F19" s="15" t="s">
        <v>55</v>
      </c>
      <c r="G19" s="35">
        <v>130.92</v>
      </c>
      <c r="H19" s="28">
        <f t="shared" si="0"/>
        <v>26.183999999999997</v>
      </c>
      <c r="I19" s="30">
        <v>77.6</v>
      </c>
      <c r="J19" s="28">
        <f t="shared" si="1"/>
        <v>46.559999999999995</v>
      </c>
      <c r="K19" s="27">
        <f t="shared" si="2"/>
        <v>72.744</v>
      </c>
      <c r="L19" s="7">
        <v>17</v>
      </c>
      <c r="M19" s="8"/>
    </row>
    <row r="20" spans="1:13" ht="30" customHeight="1">
      <c r="A20" s="7">
        <v>18</v>
      </c>
      <c r="B20" s="16" t="s">
        <v>36</v>
      </c>
      <c r="C20" s="16" t="s">
        <v>1</v>
      </c>
      <c r="D20" s="16" t="s">
        <v>37</v>
      </c>
      <c r="E20" s="16" t="s">
        <v>38</v>
      </c>
      <c r="F20" s="16" t="s">
        <v>56</v>
      </c>
      <c r="G20" s="35">
        <v>132.81</v>
      </c>
      <c r="H20" s="28">
        <f t="shared" si="0"/>
        <v>26.562</v>
      </c>
      <c r="I20" s="30">
        <v>76</v>
      </c>
      <c r="J20" s="28">
        <f t="shared" si="1"/>
        <v>45.6</v>
      </c>
      <c r="K20" s="27">
        <f t="shared" si="2"/>
        <v>72.162</v>
      </c>
      <c r="L20" s="7">
        <v>18</v>
      </c>
      <c r="M20" s="9"/>
    </row>
    <row r="21" spans="1:13" s="2" customFormat="1" ht="30" customHeight="1">
      <c r="A21" s="7">
        <v>19</v>
      </c>
      <c r="B21" s="15" t="s">
        <v>57</v>
      </c>
      <c r="C21" s="15" t="s">
        <v>0</v>
      </c>
      <c r="D21" s="15" t="s">
        <v>37</v>
      </c>
      <c r="E21" s="15" t="s">
        <v>61</v>
      </c>
      <c r="F21" s="15" t="s">
        <v>62</v>
      </c>
      <c r="G21" s="36">
        <v>131.45</v>
      </c>
      <c r="H21" s="28">
        <f t="shared" si="0"/>
        <v>26.29</v>
      </c>
      <c r="I21" s="30">
        <v>80.4</v>
      </c>
      <c r="J21" s="28">
        <f t="shared" si="1"/>
        <v>48.24</v>
      </c>
      <c r="K21" s="27">
        <f t="shared" si="2"/>
        <v>74.53</v>
      </c>
      <c r="L21" s="7">
        <v>1</v>
      </c>
      <c r="M21" s="25" t="s">
        <v>18</v>
      </c>
    </row>
    <row r="22" spans="1:13" s="2" customFormat="1" ht="30" customHeight="1">
      <c r="A22" s="7">
        <v>20</v>
      </c>
      <c r="B22" s="15" t="s">
        <v>58</v>
      </c>
      <c r="C22" s="15" t="s">
        <v>0</v>
      </c>
      <c r="D22" s="15" t="s">
        <v>37</v>
      </c>
      <c r="E22" s="15" t="s">
        <v>61</v>
      </c>
      <c r="F22" s="15" t="s">
        <v>63</v>
      </c>
      <c r="G22" s="36">
        <v>120.55</v>
      </c>
      <c r="H22" s="28">
        <f t="shared" si="0"/>
        <v>24.11</v>
      </c>
      <c r="I22" s="30">
        <v>83.8</v>
      </c>
      <c r="J22" s="28">
        <f t="shared" si="1"/>
        <v>50.279999999999994</v>
      </c>
      <c r="K22" s="27">
        <f t="shared" si="2"/>
        <v>74.38999999999999</v>
      </c>
      <c r="L22" s="7">
        <v>2</v>
      </c>
      <c r="M22" s="25" t="s">
        <v>18</v>
      </c>
    </row>
    <row r="23" spans="1:13" s="2" customFormat="1" ht="30" customHeight="1">
      <c r="A23" s="7">
        <v>21</v>
      </c>
      <c r="B23" s="15" t="s">
        <v>59</v>
      </c>
      <c r="C23" s="15" t="s">
        <v>0</v>
      </c>
      <c r="D23" s="15" t="s">
        <v>37</v>
      </c>
      <c r="E23" s="15" t="s">
        <v>61</v>
      </c>
      <c r="F23" s="15" t="s">
        <v>64</v>
      </c>
      <c r="G23" s="36">
        <v>126.09</v>
      </c>
      <c r="H23" s="28">
        <f t="shared" si="0"/>
        <v>25.218000000000004</v>
      </c>
      <c r="I23" s="30">
        <v>79.4</v>
      </c>
      <c r="J23" s="28">
        <f t="shared" si="1"/>
        <v>47.64</v>
      </c>
      <c r="K23" s="27">
        <f t="shared" si="2"/>
        <v>72.858</v>
      </c>
      <c r="L23" s="7">
        <v>3</v>
      </c>
      <c r="M23" s="9"/>
    </row>
    <row r="24" spans="1:13" s="2" customFormat="1" ht="30" customHeight="1">
      <c r="A24" s="7">
        <v>22</v>
      </c>
      <c r="B24" s="16" t="s">
        <v>60</v>
      </c>
      <c r="C24" s="16" t="s">
        <v>1</v>
      </c>
      <c r="D24" s="16" t="s">
        <v>37</v>
      </c>
      <c r="E24" s="16" t="s">
        <v>61</v>
      </c>
      <c r="F24" s="16" t="s">
        <v>65</v>
      </c>
      <c r="G24" s="36">
        <v>126.68</v>
      </c>
      <c r="H24" s="28">
        <f t="shared" si="0"/>
        <v>25.336000000000002</v>
      </c>
      <c r="I24" s="30">
        <v>79.2</v>
      </c>
      <c r="J24" s="28">
        <f t="shared" si="1"/>
        <v>47.52</v>
      </c>
      <c r="K24" s="27">
        <f t="shared" si="2"/>
        <v>72.85600000000001</v>
      </c>
      <c r="L24" s="7">
        <v>4</v>
      </c>
      <c r="M24" s="9"/>
    </row>
    <row r="25" spans="1:13" s="2" customFormat="1" ht="30" customHeight="1">
      <c r="A25" s="7">
        <v>23</v>
      </c>
      <c r="B25" s="15" t="s">
        <v>66</v>
      </c>
      <c r="C25" s="15" t="s">
        <v>0</v>
      </c>
      <c r="D25" s="15" t="s">
        <v>37</v>
      </c>
      <c r="E25" s="15" t="s">
        <v>85</v>
      </c>
      <c r="F25" s="15" t="s">
        <v>87</v>
      </c>
      <c r="G25" s="37">
        <v>138.23</v>
      </c>
      <c r="H25" s="28">
        <f t="shared" si="0"/>
        <v>27.646</v>
      </c>
      <c r="I25" s="31">
        <v>85.8</v>
      </c>
      <c r="J25" s="28">
        <f t="shared" si="1"/>
        <v>51.48</v>
      </c>
      <c r="K25" s="27">
        <f t="shared" si="2"/>
        <v>79.126</v>
      </c>
      <c r="L25" s="7">
        <v>1</v>
      </c>
      <c r="M25" s="25" t="s">
        <v>18</v>
      </c>
    </row>
    <row r="26" spans="1:13" s="2" customFormat="1" ht="30" customHeight="1">
      <c r="A26" s="7">
        <v>24</v>
      </c>
      <c r="B26" s="15" t="s">
        <v>67</v>
      </c>
      <c r="C26" s="15" t="s">
        <v>0</v>
      </c>
      <c r="D26" s="15" t="s">
        <v>37</v>
      </c>
      <c r="E26" s="15" t="s">
        <v>86</v>
      </c>
      <c r="F26" s="15" t="s">
        <v>88</v>
      </c>
      <c r="G26" s="38">
        <v>129.65</v>
      </c>
      <c r="H26" s="28">
        <f t="shared" si="0"/>
        <v>25.930000000000003</v>
      </c>
      <c r="I26" s="30">
        <v>87.2</v>
      </c>
      <c r="J26" s="28">
        <f t="shared" si="1"/>
        <v>52.32</v>
      </c>
      <c r="K26" s="27">
        <f t="shared" si="2"/>
        <v>78.25</v>
      </c>
      <c r="L26" s="7">
        <v>2</v>
      </c>
      <c r="M26" s="25" t="s">
        <v>18</v>
      </c>
    </row>
    <row r="27" spans="1:13" s="2" customFormat="1" ht="30" customHeight="1">
      <c r="A27" s="7">
        <v>25</v>
      </c>
      <c r="B27" s="15" t="s">
        <v>68</v>
      </c>
      <c r="C27" s="15" t="s">
        <v>0</v>
      </c>
      <c r="D27" s="15" t="s">
        <v>37</v>
      </c>
      <c r="E27" s="15" t="s">
        <v>85</v>
      </c>
      <c r="F27" s="15" t="s">
        <v>89</v>
      </c>
      <c r="G27" s="38">
        <v>137.27</v>
      </c>
      <c r="H27" s="28">
        <f t="shared" si="0"/>
        <v>27.454000000000004</v>
      </c>
      <c r="I27" s="30">
        <v>84</v>
      </c>
      <c r="J27" s="28">
        <f t="shared" si="1"/>
        <v>50.4</v>
      </c>
      <c r="K27" s="27">
        <f t="shared" si="2"/>
        <v>77.854</v>
      </c>
      <c r="L27" s="7">
        <v>3</v>
      </c>
      <c r="M27" s="25" t="s">
        <v>18</v>
      </c>
    </row>
    <row r="28" spans="1:13" s="2" customFormat="1" ht="30" customHeight="1">
      <c r="A28" s="7">
        <v>26</v>
      </c>
      <c r="B28" s="16" t="s">
        <v>69</v>
      </c>
      <c r="C28" s="16" t="s">
        <v>0</v>
      </c>
      <c r="D28" s="16" t="s">
        <v>37</v>
      </c>
      <c r="E28" s="16" t="s">
        <v>85</v>
      </c>
      <c r="F28" s="16" t="s">
        <v>90</v>
      </c>
      <c r="G28" s="38">
        <v>139.23</v>
      </c>
      <c r="H28" s="28">
        <f t="shared" si="0"/>
        <v>27.846</v>
      </c>
      <c r="I28" s="30">
        <v>81.2</v>
      </c>
      <c r="J28" s="28">
        <f t="shared" si="1"/>
        <v>48.72</v>
      </c>
      <c r="K28" s="27">
        <f t="shared" si="2"/>
        <v>76.566</v>
      </c>
      <c r="L28" s="7">
        <v>4</v>
      </c>
      <c r="M28" s="25" t="s">
        <v>18</v>
      </c>
    </row>
    <row r="29" spans="1:13" s="2" customFormat="1" ht="30" customHeight="1">
      <c r="A29" s="7">
        <v>27</v>
      </c>
      <c r="B29" s="15" t="s">
        <v>70</v>
      </c>
      <c r="C29" s="15" t="s">
        <v>0</v>
      </c>
      <c r="D29" s="15" t="s">
        <v>37</v>
      </c>
      <c r="E29" s="15" t="s">
        <v>86</v>
      </c>
      <c r="F29" s="15" t="s">
        <v>91</v>
      </c>
      <c r="G29" s="38">
        <v>131.19</v>
      </c>
      <c r="H29" s="28">
        <f t="shared" si="0"/>
        <v>26.238</v>
      </c>
      <c r="I29" s="30">
        <v>83.4</v>
      </c>
      <c r="J29" s="28">
        <f t="shared" si="1"/>
        <v>50.04</v>
      </c>
      <c r="K29" s="27">
        <f t="shared" si="2"/>
        <v>76.27799999999999</v>
      </c>
      <c r="L29" s="7">
        <v>5</v>
      </c>
      <c r="M29" s="25" t="s">
        <v>18</v>
      </c>
    </row>
    <row r="30" spans="1:13" s="2" customFormat="1" ht="30" customHeight="1">
      <c r="A30" s="7">
        <v>28</v>
      </c>
      <c r="B30" s="15" t="s">
        <v>71</v>
      </c>
      <c r="C30" s="15" t="s">
        <v>0</v>
      </c>
      <c r="D30" s="15" t="s">
        <v>37</v>
      </c>
      <c r="E30" s="15" t="s">
        <v>86</v>
      </c>
      <c r="F30" s="15" t="s">
        <v>92</v>
      </c>
      <c r="G30" s="38">
        <v>129.69</v>
      </c>
      <c r="H30" s="28">
        <f t="shared" si="0"/>
        <v>25.938000000000002</v>
      </c>
      <c r="I30" s="30">
        <v>83.8</v>
      </c>
      <c r="J30" s="28">
        <f t="shared" si="1"/>
        <v>50.279999999999994</v>
      </c>
      <c r="K30" s="27">
        <f t="shared" si="2"/>
        <v>76.21799999999999</v>
      </c>
      <c r="L30" s="7">
        <v>6</v>
      </c>
      <c r="M30" s="25" t="s">
        <v>18</v>
      </c>
    </row>
    <row r="31" spans="1:13" s="2" customFormat="1" ht="30" customHeight="1">
      <c r="A31" s="7">
        <v>29</v>
      </c>
      <c r="B31" s="15" t="s">
        <v>72</v>
      </c>
      <c r="C31" s="15" t="s">
        <v>0</v>
      </c>
      <c r="D31" s="15" t="s">
        <v>37</v>
      </c>
      <c r="E31" s="15" t="s">
        <v>85</v>
      </c>
      <c r="F31" s="15" t="s">
        <v>93</v>
      </c>
      <c r="G31" s="38">
        <v>133.77</v>
      </c>
      <c r="H31" s="28">
        <f t="shared" si="0"/>
        <v>26.754000000000005</v>
      </c>
      <c r="I31" s="30">
        <v>82.4</v>
      </c>
      <c r="J31" s="28">
        <f t="shared" si="1"/>
        <v>49.440000000000005</v>
      </c>
      <c r="K31" s="27">
        <f t="shared" si="2"/>
        <v>76.19400000000002</v>
      </c>
      <c r="L31" s="7">
        <v>7</v>
      </c>
      <c r="M31" s="25" t="s">
        <v>18</v>
      </c>
    </row>
    <row r="32" spans="1:13" ht="30" customHeight="1">
      <c r="A32" s="7">
        <v>30</v>
      </c>
      <c r="B32" s="16" t="s">
        <v>73</v>
      </c>
      <c r="C32" s="16" t="s">
        <v>0</v>
      </c>
      <c r="D32" s="16" t="s">
        <v>37</v>
      </c>
      <c r="E32" s="16" t="s">
        <v>85</v>
      </c>
      <c r="F32" s="16" t="s">
        <v>94</v>
      </c>
      <c r="G32" s="38">
        <v>135.04</v>
      </c>
      <c r="H32" s="28">
        <f t="shared" si="0"/>
        <v>27.008</v>
      </c>
      <c r="I32" s="30">
        <v>81.2</v>
      </c>
      <c r="J32" s="28">
        <f t="shared" si="1"/>
        <v>48.72</v>
      </c>
      <c r="K32" s="27">
        <f t="shared" si="2"/>
        <v>75.728</v>
      </c>
      <c r="L32" s="7">
        <v>8</v>
      </c>
      <c r="M32" s="25" t="s">
        <v>18</v>
      </c>
    </row>
    <row r="33" spans="1:13" ht="30" customHeight="1">
      <c r="A33" s="7">
        <v>31</v>
      </c>
      <c r="B33" s="15" t="s">
        <v>74</v>
      </c>
      <c r="C33" s="15" t="s">
        <v>0</v>
      </c>
      <c r="D33" s="15" t="s">
        <v>37</v>
      </c>
      <c r="E33" s="15" t="s">
        <v>86</v>
      </c>
      <c r="F33" s="15" t="s">
        <v>95</v>
      </c>
      <c r="G33" s="38">
        <v>129.88</v>
      </c>
      <c r="H33" s="28">
        <f t="shared" si="0"/>
        <v>25.976</v>
      </c>
      <c r="I33" s="30">
        <v>82.8</v>
      </c>
      <c r="J33" s="28">
        <f t="shared" si="1"/>
        <v>49.68</v>
      </c>
      <c r="K33" s="27">
        <f t="shared" si="2"/>
        <v>75.656</v>
      </c>
      <c r="L33" s="7">
        <v>9</v>
      </c>
      <c r="M33" s="25" t="s">
        <v>18</v>
      </c>
    </row>
    <row r="34" spans="1:13" ht="30" customHeight="1">
      <c r="A34" s="7">
        <v>32</v>
      </c>
      <c r="B34" s="15" t="s">
        <v>75</v>
      </c>
      <c r="C34" s="15" t="s">
        <v>0</v>
      </c>
      <c r="D34" s="15" t="s">
        <v>37</v>
      </c>
      <c r="E34" s="15" t="s">
        <v>86</v>
      </c>
      <c r="F34" s="15" t="s">
        <v>96</v>
      </c>
      <c r="G34" s="38">
        <v>131.35</v>
      </c>
      <c r="H34" s="28">
        <f t="shared" si="0"/>
        <v>26.27</v>
      </c>
      <c r="I34" s="30">
        <v>81.8</v>
      </c>
      <c r="J34" s="28">
        <f t="shared" si="1"/>
        <v>49.08</v>
      </c>
      <c r="K34" s="27">
        <f t="shared" si="2"/>
        <v>75.35</v>
      </c>
      <c r="L34" s="7">
        <v>10</v>
      </c>
      <c r="M34" s="25" t="s">
        <v>18</v>
      </c>
    </row>
    <row r="35" spans="1:13" ht="30" customHeight="1">
      <c r="A35" s="7">
        <v>33</v>
      </c>
      <c r="B35" s="15" t="s">
        <v>76</v>
      </c>
      <c r="C35" s="15" t="s">
        <v>0</v>
      </c>
      <c r="D35" s="15" t="s">
        <v>37</v>
      </c>
      <c r="E35" s="15" t="s">
        <v>85</v>
      </c>
      <c r="F35" s="15" t="s">
        <v>97</v>
      </c>
      <c r="G35" s="38">
        <v>135.54</v>
      </c>
      <c r="H35" s="28">
        <f t="shared" si="0"/>
        <v>27.108</v>
      </c>
      <c r="I35" s="30">
        <v>80.4</v>
      </c>
      <c r="J35" s="28">
        <f t="shared" si="1"/>
        <v>48.24</v>
      </c>
      <c r="K35" s="27">
        <f t="shared" si="2"/>
        <v>75.348</v>
      </c>
      <c r="L35" s="7">
        <v>11</v>
      </c>
      <c r="M35" s="9"/>
    </row>
    <row r="36" spans="1:13" ht="30" customHeight="1">
      <c r="A36" s="7">
        <v>34</v>
      </c>
      <c r="B36" s="16" t="s">
        <v>77</v>
      </c>
      <c r="C36" s="16" t="s">
        <v>0</v>
      </c>
      <c r="D36" s="16" t="s">
        <v>37</v>
      </c>
      <c r="E36" s="16" t="s">
        <v>85</v>
      </c>
      <c r="F36" s="16" t="s">
        <v>98</v>
      </c>
      <c r="G36" s="38">
        <v>133.88</v>
      </c>
      <c r="H36" s="28">
        <f t="shared" si="0"/>
        <v>26.776</v>
      </c>
      <c r="I36" s="30">
        <v>80.8</v>
      </c>
      <c r="J36" s="28">
        <f t="shared" si="1"/>
        <v>48.48</v>
      </c>
      <c r="K36" s="27">
        <f t="shared" si="2"/>
        <v>75.256</v>
      </c>
      <c r="L36" s="7">
        <v>12</v>
      </c>
      <c r="M36" s="9"/>
    </row>
    <row r="37" spans="1:13" ht="30" customHeight="1">
      <c r="A37" s="7">
        <v>35</v>
      </c>
      <c r="B37" s="15" t="s">
        <v>78</v>
      </c>
      <c r="C37" s="15" t="s">
        <v>0</v>
      </c>
      <c r="D37" s="15" t="s">
        <v>37</v>
      </c>
      <c r="E37" s="15" t="s">
        <v>86</v>
      </c>
      <c r="F37" s="15" t="s">
        <v>99</v>
      </c>
      <c r="G37" s="38">
        <v>130.46</v>
      </c>
      <c r="H37" s="28">
        <f t="shared" si="0"/>
        <v>26.092000000000002</v>
      </c>
      <c r="I37" s="30">
        <v>81.2</v>
      </c>
      <c r="J37" s="28">
        <f t="shared" si="1"/>
        <v>48.72</v>
      </c>
      <c r="K37" s="27">
        <f t="shared" si="2"/>
        <v>74.812</v>
      </c>
      <c r="L37" s="7">
        <v>13</v>
      </c>
      <c r="M37" s="9"/>
    </row>
    <row r="38" spans="1:13" ht="30" customHeight="1">
      <c r="A38" s="7">
        <v>36</v>
      </c>
      <c r="B38" s="15" t="s">
        <v>79</v>
      </c>
      <c r="C38" s="15" t="s">
        <v>0</v>
      </c>
      <c r="D38" s="15" t="s">
        <v>37</v>
      </c>
      <c r="E38" s="15" t="s">
        <v>86</v>
      </c>
      <c r="F38" s="15" t="s">
        <v>100</v>
      </c>
      <c r="G38" s="38">
        <v>132.15</v>
      </c>
      <c r="H38" s="28">
        <f t="shared" si="0"/>
        <v>26.430000000000003</v>
      </c>
      <c r="I38" s="30">
        <v>80.6</v>
      </c>
      <c r="J38" s="28">
        <f t="shared" si="1"/>
        <v>48.35999999999999</v>
      </c>
      <c r="K38" s="27">
        <f t="shared" si="2"/>
        <v>74.78999999999999</v>
      </c>
      <c r="L38" s="7">
        <v>14</v>
      </c>
      <c r="M38" s="9"/>
    </row>
    <row r="39" spans="1:13" ht="30" customHeight="1">
      <c r="A39" s="7">
        <v>37</v>
      </c>
      <c r="B39" s="15" t="s">
        <v>80</v>
      </c>
      <c r="C39" s="15" t="s">
        <v>0</v>
      </c>
      <c r="D39" s="15" t="s">
        <v>37</v>
      </c>
      <c r="E39" s="15" t="s">
        <v>85</v>
      </c>
      <c r="F39" s="15" t="s">
        <v>101</v>
      </c>
      <c r="G39" s="38">
        <v>133.31</v>
      </c>
      <c r="H39" s="28">
        <f t="shared" si="0"/>
        <v>26.662000000000003</v>
      </c>
      <c r="I39" s="30">
        <v>79.4</v>
      </c>
      <c r="J39" s="28">
        <f t="shared" si="1"/>
        <v>47.64</v>
      </c>
      <c r="K39" s="27">
        <f t="shared" si="2"/>
        <v>74.302</v>
      </c>
      <c r="L39" s="7">
        <v>15</v>
      </c>
      <c r="M39" s="9"/>
    </row>
    <row r="40" spans="1:13" ht="30" customHeight="1">
      <c r="A40" s="7">
        <v>38</v>
      </c>
      <c r="B40" s="16" t="s">
        <v>81</v>
      </c>
      <c r="C40" s="16" t="s">
        <v>0</v>
      </c>
      <c r="D40" s="16" t="s">
        <v>37</v>
      </c>
      <c r="E40" s="16" t="s">
        <v>86</v>
      </c>
      <c r="F40" s="16" t="s">
        <v>102</v>
      </c>
      <c r="G40" s="39">
        <v>131</v>
      </c>
      <c r="H40" s="28">
        <f t="shared" si="0"/>
        <v>26.200000000000003</v>
      </c>
      <c r="I40" s="32">
        <v>79.8</v>
      </c>
      <c r="J40" s="28">
        <f t="shared" si="1"/>
        <v>47.879999999999995</v>
      </c>
      <c r="K40" s="27">
        <f t="shared" si="2"/>
        <v>74.08</v>
      </c>
      <c r="L40" s="7">
        <v>16</v>
      </c>
      <c r="M40" s="9"/>
    </row>
    <row r="41" spans="1:13" ht="30" customHeight="1">
      <c r="A41" s="7">
        <v>39</v>
      </c>
      <c r="B41" s="15" t="s">
        <v>82</v>
      </c>
      <c r="C41" s="15" t="s">
        <v>0</v>
      </c>
      <c r="D41" s="15" t="s">
        <v>37</v>
      </c>
      <c r="E41" s="15" t="s">
        <v>86</v>
      </c>
      <c r="F41" s="15" t="s">
        <v>103</v>
      </c>
      <c r="G41" s="38">
        <v>130.73</v>
      </c>
      <c r="H41" s="28">
        <f t="shared" si="0"/>
        <v>26.146</v>
      </c>
      <c r="I41" s="30">
        <v>79.8</v>
      </c>
      <c r="J41" s="28">
        <f t="shared" si="1"/>
        <v>47.879999999999995</v>
      </c>
      <c r="K41" s="27">
        <f t="shared" si="2"/>
        <v>74.026</v>
      </c>
      <c r="L41" s="7">
        <v>17</v>
      </c>
      <c r="M41" s="8"/>
    </row>
    <row r="42" spans="1:13" ht="30" customHeight="1">
      <c r="A42" s="7">
        <v>40</v>
      </c>
      <c r="B42" s="15" t="s">
        <v>83</v>
      </c>
      <c r="C42" s="15" t="s">
        <v>0</v>
      </c>
      <c r="D42" s="15" t="s">
        <v>37</v>
      </c>
      <c r="E42" s="15" t="s">
        <v>85</v>
      </c>
      <c r="F42" s="15" t="s">
        <v>104</v>
      </c>
      <c r="G42" s="38">
        <v>134.15</v>
      </c>
      <c r="H42" s="28">
        <f t="shared" si="0"/>
        <v>26.830000000000002</v>
      </c>
      <c r="I42" s="30">
        <v>77.2</v>
      </c>
      <c r="J42" s="28">
        <f t="shared" si="1"/>
        <v>46.32</v>
      </c>
      <c r="K42" s="27">
        <f t="shared" si="2"/>
        <v>73.15</v>
      </c>
      <c r="L42" s="7">
        <v>18</v>
      </c>
      <c r="M42" s="8"/>
    </row>
    <row r="43" spans="1:13" ht="30" customHeight="1">
      <c r="A43" s="7">
        <v>41</v>
      </c>
      <c r="B43" s="16" t="s">
        <v>84</v>
      </c>
      <c r="C43" s="15" t="s">
        <v>0</v>
      </c>
      <c r="D43" s="15" t="s">
        <v>37</v>
      </c>
      <c r="E43" s="15" t="s">
        <v>85</v>
      </c>
      <c r="F43" s="15" t="s">
        <v>105</v>
      </c>
      <c r="G43" s="39">
        <v>133.15</v>
      </c>
      <c r="H43" s="28">
        <f t="shared" si="0"/>
        <v>26.630000000000003</v>
      </c>
      <c r="I43" s="32">
        <v>73.6</v>
      </c>
      <c r="J43" s="28">
        <f t="shared" si="1"/>
        <v>44.16</v>
      </c>
      <c r="K43" s="27">
        <f t="shared" si="2"/>
        <v>70.78999999999999</v>
      </c>
      <c r="L43" s="7">
        <v>19</v>
      </c>
      <c r="M43" s="8"/>
    </row>
    <row r="44" spans="1:13" ht="30" customHeight="1">
      <c r="A44" s="20">
        <v>42</v>
      </c>
      <c r="B44" s="16" t="s">
        <v>106</v>
      </c>
      <c r="C44" s="16" t="s">
        <v>1</v>
      </c>
      <c r="D44" s="16" t="s">
        <v>37</v>
      </c>
      <c r="E44" s="16" t="s">
        <v>3</v>
      </c>
      <c r="F44" s="16" t="s">
        <v>112</v>
      </c>
      <c r="G44" s="40">
        <v>119.35</v>
      </c>
      <c r="H44" s="28">
        <f t="shared" si="0"/>
        <v>23.87</v>
      </c>
      <c r="I44" s="30">
        <v>80.2</v>
      </c>
      <c r="J44" s="28">
        <f t="shared" si="1"/>
        <v>48.12</v>
      </c>
      <c r="K44" s="27">
        <f t="shared" si="2"/>
        <v>71.99</v>
      </c>
      <c r="L44" s="7">
        <v>1</v>
      </c>
      <c r="M44" s="25" t="s">
        <v>18</v>
      </c>
    </row>
    <row r="45" spans="1:13" ht="30" customHeight="1">
      <c r="A45" s="20">
        <v>43</v>
      </c>
      <c r="B45" s="16" t="s">
        <v>107</v>
      </c>
      <c r="C45" s="15" t="s">
        <v>0</v>
      </c>
      <c r="D45" s="15" t="s">
        <v>37</v>
      </c>
      <c r="E45" s="15" t="s">
        <v>3</v>
      </c>
      <c r="F45" s="15" t="s">
        <v>113</v>
      </c>
      <c r="G45" s="40">
        <v>114.12</v>
      </c>
      <c r="H45" s="28">
        <f t="shared" si="0"/>
        <v>22.824</v>
      </c>
      <c r="I45" s="30">
        <v>80</v>
      </c>
      <c r="J45" s="28">
        <f t="shared" si="1"/>
        <v>48</v>
      </c>
      <c r="K45" s="27">
        <f t="shared" si="2"/>
        <v>70.824</v>
      </c>
      <c r="L45" s="7">
        <v>2</v>
      </c>
      <c r="M45" s="25" t="s">
        <v>18</v>
      </c>
    </row>
    <row r="46" spans="1:13" ht="30" customHeight="1">
      <c r="A46" s="20">
        <v>44</v>
      </c>
      <c r="B46" s="16" t="s">
        <v>108</v>
      </c>
      <c r="C46" s="15" t="s">
        <v>0</v>
      </c>
      <c r="D46" s="15" t="s">
        <v>37</v>
      </c>
      <c r="E46" s="15" t="s">
        <v>3</v>
      </c>
      <c r="F46" s="15" t="s">
        <v>114</v>
      </c>
      <c r="G46" s="40">
        <v>102.73</v>
      </c>
      <c r="H46" s="28">
        <f t="shared" si="0"/>
        <v>20.546000000000003</v>
      </c>
      <c r="I46" s="30">
        <v>82.2</v>
      </c>
      <c r="J46" s="28">
        <f t="shared" si="1"/>
        <v>49.32</v>
      </c>
      <c r="K46" s="27">
        <f t="shared" si="2"/>
        <v>69.866</v>
      </c>
      <c r="L46" s="7">
        <v>3</v>
      </c>
      <c r="M46" s="8"/>
    </row>
    <row r="47" spans="1:13" ht="30" customHeight="1">
      <c r="A47" s="20">
        <v>45</v>
      </c>
      <c r="B47" s="16" t="s">
        <v>109</v>
      </c>
      <c r="C47" s="15" t="s">
        <v>0</v>
      </c>
      <c r="D47" s="15" t="s">
        <v>37</v>
      </c>
      <c r="E47" s="15" t="s">
        <v>3</v>
      </c>
      <c r="F47" s="15" t="s">
        <v>115</v>
      </c>
      <c r="G47" s="40">
        <v>109.31</v>
      </c>
      <c r="H47" s="28">
        <f t="shared" si="0"/>
        <v>21.862000000000002</v>
      </c>
      <c r="I47" s="30">
        <v>79.4</v>
      </c>
      <c r="J47" s="28">
        <f t="shared" si="1"/>
        <v>47.64</v>
      </c>
      <c r="K47" s="27">
        <f t="shared" si="2"/>
        <v>69.50200000000001</v>
      </c>
      <c r="L47" s="7">
        <v>4</v>
      </c>
      <c r="M47" s="9"/>
    </row>
    <row r="48" spans="1:13" ht="30" customHeight="1">
      <c r="A48" s="20">
        <v>46</v>
      </c>
      <c r="B48" s="16" t="s">
        <v>110</v>
      </c>
      <c r="C48" s="15" t="s">
        <v>0</v>
      </c>
      <c r="D48" s="15" t="s">
        <v>37</v>
      </c>
      <c r="E48" s="15" t="s">
        <v>3</v>
      </c>
      <c r="F48" s="15" t="s">
        <v>116</v>
      </c>
      <c r="G48" s="40">
        <v>106.04</v>
      </c>
      <c r="H48" s="28">
        <f t="shared" si="0"/>
        <v>21.208000000000002</v>
      </c>
      <c r="I48" s="30">
        <v>80.2</v>
      </c>
      <c r="J48" s="28">
        <f t="shared" si="1"/>
        <v>48.12</v>
      </c>
      <c r="K48" s="27">
        <f t="shared" si="2"/>
        <v>69.328</v>
      </c>
      <c r="L48" s="7">
        <v>5</v>
      </c>
      <c r="M48" s="9"/>
    </row>
    <row r="49" spans="1:13" ht="30" customHeight="1">
      <c r="A49" s="20">
        <v>47</v>
      </c>
      <c r="B49" s="16" t="s">
        <v>111</v>
      </c>
      <c r="C49" s="16" t="s">
        <v>0</v>
      </c>
      <c r="D49" s="16" t="s">
        <v>37</v>
      </c>
      <c r="E49" s="16" t="s">
        <v>3</v>
      </c>
      <c r="F49" s="16" t="s">
        <v>117</v>
      </c>
      <c r="G49" s="40">
        <v>102.65</v>
      </c>
      <c r="H49" s="28">
        <f t="shared" si="0"/>
        <v>20.53</v>
      </c>
      <c r="I49" s="30">
        <v>76</v>
      </c>
      <c r="J49" s="28">
        <f t="shared" si="1"/>
        <v>45.6</v>
      </c>
      <c r="K49" s="27">
        <f t="shared" si="2"/>
        <v>66.13</v>
      </c>
      <c r="L49" s="7">
        <v>6</v>
      </c>
      <c r="M49" s="8"/>
    </row>
    <row r="50" spans="1:13" ht="30" customHeight="1">
      <c r="A50" s="20">
        <v>48</v>
      </c>
      <c r="B50" s="22" t="s">
        <v>118</v>
      </c>
      <c r="C50" s="21" t="s">
        <v>1</v>
      </c>
      <c r="D50" s="21" t="s">
        <v>37</v>
      </c>
      <c r="E50" s="21" t="s">
        <v>124</v>
      </c>
      <c r="F50" s="21" t="s">
        <v>125</v>
      </c>
      <c r="G50" s="41">
        <v>131.73</v>
      </c>
      <c r="H50" s="28">
        <f t="shared" si="0"/>
        <v>26.346</v>
      </c>
      <c r="I50" s="33">
        <v>79.2</v>
      </c>
      <c r="J50" s="28">
        <f t="shared" si="1"/>
        <v>47.52</v>
      </c>
      <c r="K50" s="27">
        <f t="shared" si="2"/>
        <v>73.866</v>
      </c>
      <c r="L50" s="7">
        <v>1</v>
      </c>
      <c r="M50" s="25" t="s">
        <v>18</v>
      </c>
    </row>
    <row r="51" spans="1:13" ht="30" customHeight="1">
      <c r="A51" s="20">
        <v>49</v>
      </c>
      <c r="B51" s="22" t="s">
        <v>119</v>
      </c>
      <c r="C51" s="17" t="s">
        <v>0</v>
      </c>
      <c r="D51" s="17" t="s">
        <v>37</v>
      </c>
      <c r="E51" s="17" t="s">
        <v>124</v>
      </c>
      <c r="F51" s="17" t="s">
        <v>126</v>
      </c>
      <c r="G51" s="40">
        <v>116.15</v>
      </c>
      <c r="H51" s="28">
        <f t="shared" si="0"/>
        <v>23.230000000000004</v>
      </c>
      <c r="I51" s="34">
        <v>83.6</v>
      </c>
      <c r="J51" s="28">
        <f t="shared" si="1"/>
        <v>50.16</v>
      </c>
      <c r="K51" s="27">
        <f t="shared" si="2"/>
        <v>73.39</v>
      </c>
      <c r="L51" s="7">
        <v>2</v>
      </c>
      <c r="M51" s="25" t="s">
        <v>18</v>
      </c>
    </row>
    <row r="52" spans="1:13" ht="30" customHeight="1">
      <c r="A52" s="20">
        <v>50</v>
      </c>
      <c r="B52" s="22" t="s">
        <v>120</v>
      </c>
      <c r="C52" s="17" t="s">
        <v>1</v>
      </c>
      <c r="D52" s="17" t="s">
        <v>37</v>
      </c>
      <c r="E52" s="17" t="s">
        <v>124</v>
      </c>
      <c r="F52" s="17" t="s">
        <v>127</v>
      </c>
      <c r="G52" s="40">
        <v>130.35</v>
      </c>
      <c r="H52" s="28">
        <f t="shared" si="0"/>
        <v>26.07</v>
      </c>
      <c r="I52" s="34">
        <v>76.4</v>
      </c>
      <c r="J52" s="28">
        <f t="shared" si="1"/>
        <v>45.84</v>
      </c>
      <c r="K52" s="27">
        <f t="shared" si="2"/>
        <v>71.91</v>
      </c>
      <c r="L52" s="7">
        <v>3</v>
      </c>
      <c r="M52" s="8"/>
    </row>
    <row r="53" spans="1:13" ht="30" customHeight="1">
      <c r="A53" s="20">
        <v>51</v>
      </c>
      <c r="B53" s="22" t="s">
        <v>121</v>
      </c>
      <c r="C53" s="17" t="s">
        <v>0</v>
      </c>
      <c r="D53" s="17" t="s">
        <v>37</v>
      </c>
      <c r="E53" s="17" t="s">
        <v>124</v>
      </c>
      <c r="F53" s="17" t="s">
        <v>128</v>
      </c>
      <c r="G53" s="40">
        <v>120.73</v>
      </c>
      <c r="H53" s="28">
        <f t="shared" si="0"/>
        <v>24.146</v>
      </c>
      <c r="I53" s="34">
        <v>78.6</v>
      </c>
      <c r="J53" s="28">
        <f t="shared" si="1"/>
        <v>47.16</v>
      </c>
      <c r="K53" s="27">
        <f t="shared" si="2"/>
        <v>71.306</v>
      </c>
      <c r="L53" s="7">
        <v>4</v>
      </c>
      <c r="M53" s="8"/>
    </row>
    <row r="54" spans="1:13" ht="30" customHeight="1">
      <c r="A54" s="20">
        <v>52</v>
      </c>
      <c r="B54" s="22" t="s">
        <v>122</v>
      </c>
      <c r="C54" s="17" t="s">
        <v>1</v>
      </c>
      <c r="D54" s="17" t="s">
        <v>37</v>
      </c>
      <c r="E54" s="17" t="s">
        <v>124</v>
      </c>
      <c r="F54" s="17" t="s">
        <v>129</v>
      </c>
      <c r="G54" s="40">
        <v>112.73</v>
      </c>
      <c r="H54" s="28">
        <f t="shared" si="0"/>
        <v>22.546000000000003</v>
      </c>
      <c r="I54" s="34">
        <v>78.2</v>
      </c>
      <c r="J54" s="28">
        <f t="shared" si="1"/>
        <v>46.92</v>
      </c>
      <c r="K54" s="27">
        <f t="shared" si="2"/>
        <v>69.46600000000001</v>
      </c>
      <c r="L54" s="7">
        <v>5</v>
      </c>
      <c r="M54" s="8"/>
    </row>
    <row r="55" spans="1:13" ht="30" customHeight="1">
      <c r="A55" s="20">
        <v>53</v>
      </c>
      <c r="B55" s="22" t="s">
        <v>123</v>
      </c>
      <c r="C55" s="22" t="s">
        <v>1</v>
      </c>
      <c r="D55" s="22" t="s">
        <v>37</v>
      </c>
      <c r="E55" s="22" t="s">
        <v>124</v>
      </c>
      <c r="F55" s="22" t="s">
        <v>130</v>
      </c>
      <c r="G55" s="40">
        <v>117.85</v>
      </c>
      <c r="H55" s="28">
        <f t="shared" si="0"/>
        <v>23.57</v>
      </c>
      <c r="I55" s="34">
        <v>75.8</v>
      </c>
      <c r="J55" s="28">
        <f t="shared" si="1"/>
        <v>45.48</v>
      </c>
      <c r="K55" s="27">
        <f t="shared" si="2"/>
        <v>69.05</v>
      </c>
      <c r="L55" s="7">
        <v>6</v>
      </c>
      <c r="M55" s="8"/>
    </row>
    <row r="56" spans="1:13" ht="30" customHeight="1">
      <c r="A56" s="7">
        <v>54</v>
      </c>
      <c r="B56" s="23" t="s">
        <v>131</v>
      </c>
      <c r="C56" s="23" t="s">
        <v>1</v>
      </c>
      <c r="D56" s="19" t="s">
        <v>134</v>
      </c>
      <c r="E56" s="19" t="s">
        <v>135</v>
      </c>
      <c r="F56" s="23" t="s">
        <v>136</v>
      </c>
      <c r="G56" s="37">
        <v>137.5</v>
      </c>
      <c r="H56" s="28">
        <f t="shared" si="0"/>
        <v>27.5</v>
      </c>
      <c r="I56" s="31">
        <v>88.6</v>
      </c>
      <c r="J56" s="28">
        <f t="shared" si="1"/>
        <v>53.16</v>
      </c>
      <c r="K56" s="27">
        <f t="shared" si="2"/>
        <v>80.66</v>
      </c>
      <c r="L56" s="7">
        <v>1</v>
      </c>
      <c r="M56" s="25" t="s">
        <v>18</v>
      </c>
    </row>
    <row r="57" spans="1:13" ht="30" customHeight="1">
      <c r="A57" s="7">
        <v>55</v>
      </c>
      <c r="B57" s="16" t="s">
        <v>132</v>
      </c>
      <c r="C57" s="16" t="s">
        <v>0</v>
      </c>
      <c r="D57" s="15" t="s">
        <v>134</v>
      </c>
      <c r="E57" s="15" t="s">
        <v>135</v>
      </c>
      <c r="F57" s="16" t="s">
        <v>137</v>
      </c>
      <c r="G57" s="38">
        <v>127.96</v>
      </c>
      <c r="H57" s="28">
        <f t="shared" si="0"/>
        <v>25.592</v>
      </c>
      <c r="I57" s="30">
        <v>80</v>
      </c>
      <c r="J57" s="28">
        <f t="shared" si="1"/>
        <v>48</v>
      </c>
      <c r="K57" s="27">
        <f t="shared" si="2"/>
        <v>73.592</v>
      </c>
      <c r="L57" s="7">
        <v>2</v>
      </c>
      <c r="M57" s="9"/>
    </row>
    <row r="58" spans="1:13" ht="30" customHeight="1">
      <c r="A58" s="7">
        <v>56</v>
      </c>
      <c r="B58" s="16" t="s">
        <v>133</v>
      </c>
      <c r="C58" s="16" t="s">
        <v>0</v>
      </c>
      <c r="D58" s="16" t="s">
        <v>134</v>
      </c>
      <c r="E58" s="16" t="s">
        <v>135</v>
      </c>
      <c r="F58" s="16" t="s">
        <v>138</v>
      </c>
      <c r="G58" s="38">
        <v>129.88</v>
      </c>
      <c r="H58" s="28">
        <f t="shared" si="0"/>
        <v>25.976</v>
      </c>
      <c r="I58" s="30">
        <v>70</v>
      </c>
      <c r="J58" s="28">
        <f t="shared" si="1"/>
        <v>42</v>
      </c>
      <c r="K58" s="27">
        <f t="shared" si="2"/>
        <v>67.976</v>
      </c>
      <c r="L58" s="7">
        <v>3</v>
      </c>
      <c r="M58" s="9"/>
    </row>
    <row r="59" spans="1:13" ht="30" customHeight="1">
      <c r="A59" s="7">
        <v>57</v>
      </c>
      <c r="B59" s="23" t="s">
        <v>139</v>
      </c>
      <c r="C59" s="23" t="s">
        <v>1</v>
      </c>
      <c r="D59" s="23" t="s">
        <v>154</v>
      </c>
      <c r="E59" s="23" t="s">
        <v>155</v>
      </c>
      <c r="F59" s="24" t="s">
        <v>157</v>
      </c>
      <c r="G59" s="42" t="s">
        <v>171</v>
      </c>
      <c r="H59" s="28">
        <f t="shared" si="0"/>
        <v>25.738</v>
      </c>
      <c r="I59" s="31">
        <v>78.4</v>
      </c>
      <c r="J59" s="28">
        <f t="shared" si="1"/>
        <v>47.04</v>
      </c>
      <c r="K59" s="27">
        <f t="shared" si="2"/>
        <v>72.77799999999999</v>
      </c>
      <c r="L59" s="7">
        <v>1</v>
      </c>
      <c r="M59" s="25" t="s">
        <v>18</v>
      </c>
    </row>
    <row r="60" spans="1:13" ht="30" customHeight="1">
      <c r="A60" s="7">
        <v>58</v>
      </c>
      <c r="B60" s="16" t="s">
        <v>140</v>
      </c>
      <c r="C60" s="16" t="s">
        <v>1</v>
      </c>
      <c r="D60" s="16" t="s">
        <v>154</v>
      </c>
      <c r="E60" s="16" t="s">
        <v>155</v>
      </c>
      <c r="F60" s="18" t="s">
        <v>158</v>
      </c>
      <c r="G60" s="35" t="s">
        <v>172</v>
      </c>
      <c r="H60" s="28">
        <f t="shared" si="0"/>
        <v>25.062</v>
      </c>
      <c r="I60" s="30">
        <v>79.2</v>
      </c>
      <c r="J60" s="28">
        <f t="shared" si="1"/>
        <v>47.52</v>
      </c>
      <c r="K60" s="27">
        <f t="shared" si="2"/>
        <v>72.58200000000001</v>
      </c>
      <c r="L60" s="7">
        <v>2</v>
      </c>
      <c r="M60" s="25" t="s">
        <v>18</v>
      </c>
    </row>
    <row r="61" spans="1:13" ht="30" customHeight="1">
      <c r="A61" s="7">
        <v>59</v>
      </c>
      <c r="B61" s="16" t="s">
        <v>141</v>
      </c>
      <c r="C61" s="16" t="s">
        <v>1</v>
      </c>
      <c r="D61" s="16" t="s">
        <v>154</v>
      </c>
      <c r="E61" s="16" t="s">
        <v>155</v>
      </c>
      <c r="F61" s="18" t="s">
        <v>159</v>
      </c>
      <c r="G61" s="35" t="s">
        <v>173</v>
      </c>
      <c r="H61" s="28">
        <f t="shared" si="0"/>
        <v>24.608000000000004</v>
      </c>
      <c r="I61" s="30">
        <v>79</v>
      </c>
      <c r="J61" s="28">
        <f t="shared" si="1"/>
        <v>47.4</v>
      </c>
      <c r="K61" s="27">
        <f t="shared" si="2"/>
        <v>72.00800000000001</v>
      </c>
      <c r="L61" s="7">
        <v>3</v>
      </c>
      <c r="M61" s="8"/>
    </row>
    <row r="62" spans="1:13" ht="30" customHeight="1">
      <c r="A62" s="7">
        <v>60</v>
      </c>
      <c r="B62" s="16" t="s">
        <v>142</v>
      </c>
      <c r="C62" s="16" t="s">
        <v>1</v>
      </c>
      <c r="D62" s="16" t="s">
        <v>154</v>
      </c>
      <c r="E62" s="16" t="s">
        <v>155</v>
      </c>
      <c r="F62" s="18" t="s">
        <v>160</v>
      </c>
      <c r="G62" s="35" t="s">
        <v>174</v>
      </c>
      <c r="H62" s="28">
        <f t="shared" si="0"/>
        <v>24.97</v>
      </c>
      <c r="I62" s="30">
        <v>78</v>
      </c>
      <c r="J62" s="28">
        <f t="shared" si="1"/>
        <v>46.8</v>
      </c>
      <c r="K62" s="27">
        <f t="shared" si="2"/>
        <v>71.77</v>
      </c>
      <c r="L62" s="7">
        <v>4</v>
      </c>
      <c r="M62" s="9"/>
    </row>
    <row r="63" spans="1:13" ht="30" customHeight="1">
      <c r="A63" s="7">
        <v>61</v>
      </c>
      <c r="B63" s="16" t="s">
        <v>143</v>
      </c>
      <c r="C63" s="16" t="s">
        <v>1</v>
      </c>
      <c r="D63" s="16" t="s">
        <v>154</v>
      </c>
      <c r="E63" s="16" t="s">
        <v>155</v>
      </c>
      <c r="F63" s="18" t="s">
        <v>161</v>
      </c>
      <c r="G63" s="35" t="s">
        <v>175</v>
      </c>
      <c r="H63" s="28">
        <f t="shared" si="0"/>
        <v>24.662000000000003</v>
      </c>
      <c r="I63" s="30">
        <v>77.8</v>
      </c>
      <c r="J63" s="28">
        <f t="shared" si="1"/>
        <v>46.68</v>
      </c>
      <c r="K63" s="27">
        <f t="shared" si="2"/>
        <v>71.342</v>
      </c>
      <c r="L63" s="7">
        <v>5</v>
      </c>
      <c r="M63" s="8"/>
    </row>
    <row r="64" spans="1:13" ht="30" customHeight="1">
      <c r="A64" s="7">
        <v>62</v>
      </c>
      <c r="B64" s="16" t="s">
        <v>144</v>
      </c>
      <c r="C64" s="16" t="s">
        <v>1</v>
      </c>
      <c r="D64" s="16" t="s">
        <v>154</v>
      </c>
      <c r="E64" s="16" t="s">
        <v>155</v>
      </c>
      <c r="F64" s="18">
        <v>11201012919</v>
      </c>
      <c r="G64" s="35" t="s">
        <v>176</v>
      </c>
      <c r="H64" s="28">
        <f t="shared" si="0"/>
        <v>25.07</v>
      </c>
      <c r="I64" s="30">
        <v>72.6</v>
      </c>
      <c r="J64" s="28">
        <f t="shared" si="1"/>
        <v>43.559999999999995</v>
      </c>
      <c r="K64" s="27">
        <f t="shared" si="2"/>
        <v>68.63</v>
      </c>
      <c r="L64" s="7">
        <v>6</v>
      </c>
      <c r="M64" s="8"/>
    </row>
    <row r="65" spans="1:13" ht="30" customHeight="1">
      <c r="A65" s="7">
        <v>63</v>
      </c>
      <c r="B65" s="16" t="s">
        <v>145</v>
      </c>
      <c r="C65" s="16" t="s">
        <v>0</v>
      </c>
      <c r="D65" s="16" t="s">
        <v>154</v>
      </c>
      <c r="E65" s="16" t="s">
        <v>11</v>
      </c>
      <c r="F65" s="18" t="s">
        <v>162</v>
      </c>
      <c r="G65" s="35" t="s">
        <v>177</v>
      </c>
      <c r="H65" s="28">
        <f t="shared" si="0"/>
        <v>27.754000000000005</v>
      </c>
      <c r="I65" s="30">
        <v>82.6</v>
      </c>
      <c r="J65" s="28">
        <f t="shared" si="1"/>
        <v>49.559999999999995</v>
      </c>
      <c r="K65" s="27">
        <f t="shared" si="2"/>
        <v>77.314</v>
      </c>
      <c r="L65" s="7">
        <v>1</v>
      </c>
      <c r="M65" s="25" t="s">
        <v>18</v>
      </c>
    </row>
    <row r="66" spans="1:13" ht="30" customHeight="1">
      <c r="A66" s="7">
        <v>64</v>
      </c>
      <c r="B66" s="16" t="s">
        <v>146</v>
      </c>
      <c r="C66" s="16" t="s">
        <v>0</v>
      </c>
      <c r="D66" s="16" t="s">
        <v>154</v>
      </c>
      <c r="E66" s="16" t="s">
        <v>11</v>
      </c>
      <c r="F66" s="18" t="s">
        <v>163</v>
      </c>
      <c r="G66" s="35" t="s">
        <v>178</v>
      </c>
      <c r="H66" s="28">
        <f t="shared" si="0"/>
        <v>26.754000000000005</v>
      </c>
      <c r="I66" s="30">
        <v>79.4</v>
      </c>
      <c r="J66" s="28">
        <f t="shared" si="1"/>
        <v>47.64</v>
      </c>
      <c r="K66" s="27">
        <f t="shared" si="2"/>
        <v>74.394</v>
      </c>
      <c r="L66" s="7">
        <v>2</v>
      </c>
      <c r="M66" s="25" t="s">
        <v>18</v>
      </c>
    </row>
    <row r="67" spans="1:13" ht="30" customHeight="1">
      <c r="A67" s="7">
        <v>65</v>
      </c>
      <c r="B67" s="16" t="s">
        <v>147</v>
      </c>
      <c r="C67" s="16" t="s">
        <v>0</v>
      </c>
      <c r="D67" s="16" t="s">
        <v>154</v>
      </c>
      <c r="E67" s="16" t="s">
        <v>11</v>
      </c>
      <c r="F67" s="18" t="s">
        <v>164</v>
      </c>
      <c r="G67" s="35" t="s">
        <v>179</v>
      </c>
      <c r="H67" s="28">
        <f t="shared" si="0"/>
        <v>25.916000000000004</v>
      </c>
      <c r="I67" s="30">
        <v>77.4</v>
      </c>
      <c r="J67" s="28">
        <f t="shared" si="1"/>
        <v>46.440000000000005</v>
      </c>
      <c r="K67" s="27">
        <f t="shared" si="2"/>
        <v>72.35600000000001</v>
      </c>
      <c r="L67" s="7">
        <v>3</v>
      </c>
      <c r="M67" s="25" t="s">
        <v>18</v>
      </c>
    </row>
    <row r="68" spans="1:13" ht="30" customHeight="1">
      <c r="A68" s="7">
        <v>66</v>
      </c>
      <c r="B68" s="16" t="s">
        <v>148</v>
      </c>
      <c r="C68" s="16" t="s">
        <v>0</v>
      </c>
      <c r="D68" s="16" t="s">
        <v>154</v>
      </c>
      <c r="E68" s="16" t="s">
        <v>11</v>
      </c>
      <c r="F68" s="18" t="s">
        <v>165</v>
      </c>
      <c r="G68" s="35" t="s">
        <v>180</v>
      </c>
      <c r="H68" s="28">
        <f aca="true" t="shared" si="3" ref="H68:H115">G68/2*0.4</f>
        <v>26.738</v>
      </c>
      <c r="I68" s="30">
        <v>74.8</v>
      </c>
      <c r="J68" s="28">
        <f aca="true" t="shared" si="4" ref="J68:J115">I68*0.6</f>
        <v>44.879999999999995</v>
      </c>
      <c r="K68" s="27">
        <f aca="true" t="shared" si="5" ref="K68:K93">H68+J68</f>
        <v>71.618</v>
      </c>
      <c r="L68" s="7">
        <v>4</v>
      </c>
      <c r="M68" s="9"/>
    </row>
    <row r="69" spans="1:13" ht="30" customHeight="1">
      <c r="A69" s="7">
        <v>67</v>
      </c>
      <c r="B69" s="16" t="s">
        <v>149</v>
      </c>
      <c r="C69" s="16" t="s">
        <v>0</v>
      </c>
      <c r="D69" s="16" t="s">
        <v>154</v>
      </c>
      <c r="E69" s="16" t="s">
        <v>11</v>
      </c>
      <c r="F69" s="18" t="s">
        <v>166</v>
      </c>
      <c r="G69" s="35" t="s">
        <v>181</v>
      </c>
      <c r="H69" s="28">
        <f t="shared" si="3"/>
        <v>27.108</v>
      </c>
      <c r="I69" s="30">
        <v>73</v>
      </c>
      <c r="J69" s="28">
        <f t="shared" si="4"/>
        <v>43.8</v>
      </c>
      <c r="K69" s="27">
        <f t="shared" si="5"/>
        <v>70.908</v>
      </c>
      <c r="L69" s="7">
        <v>5</v>
      </c>
      <c r="M69" s="8"/>
    </row>
    <row r="70" spans="1:13" ht="30" customHeight="1">
      <c r="A70" s="7">
        <v>68</v>
      </c>
      <c r="B70" s="16" t="s">
        <v>150</v>
      </c>
      <c r="C70" s="16" t="s">
        <v>0</v>
      </c>
      <c r="D70" s="16" t="s">
        <v>154</v>
      </c>
      <c r="E70" s="16" t="s">
        <v>11</v>
      </c>
      <c r="F70" s="18" t="s">
        <v>167</v>
      </c>
      <c r="G70" s="35" t="s">
        <v>182</v>
      </c>
      <c r="H70" s="28">
        <f t="shared" si="3"/>
        <v>25.8</v>
      </c>
      <c r="I70" s="30">
        <v>73.4</v>
      </c>
      <c r="J70" s="28">
        <f t="shared" si="4"/>
        <v>44.04</v>
      </c>
      <c r="K70" s="27">
        <f t="shared" si="5"/>
        <v>69.84</v>
      </c>
      <c r="L70" s="7">
        <v>6</v>
      </c>
      <c r="M70" s="8"/>
    </row>
    <row r="71" spans="1:13" ht="30" customHeight="1">
      <c r="A71" s="7">
        <v>69</v>
      </c>
      <c r="B71" s="16" t="s">
        <v>151</v>
      </c>
      <c r="C71" s="16" t="s">
        <v>0</v>
      </c>
      <c r="D71" s="16" t="s">
        <v>154</v>
      </c>
      <c r="E71" s="16" t="s">
        <v>156</v>
      </c>
      <c r="F71" s="18" t="s">
        <v>168</v>
      </c>
      <c r="G71" s="35">
        <v>138.42</v>
      </c>
      <c r="H71" s="28">
        <f t="shared" si="3"/>
        <v>27.683999999999997</v>
      </c>
      <c r="I71" s="30">
        <v>82</v>
      </c>
      <c r="J71" s="28">
        <f t="shared" si="4"/>
        <v>49.199999999999996</v>
      </c>
      <c r="K71" s="27">
        <f t="shared" si="5"/>
        <v>76.88399999999999</v>
      </c>
      <c r="L71" s="7">
        <v>1</v>
      </c>
      <c r="M71" s="25" t="s">
        <v>18</v>
      </c>
    </row>
    <row r="72" spans="1:13" ht="30" customHeight="1">
      <c r="A72" s="7">
        <v>70</v>
      </c>
      <c r="B72" s="16" t="s">
        <v>152</v>
      </c>
      <c r="C72" s="16" t="s">
        <v>0</v>
      </c>
      <c r="D72" s="16" t="s">
        <v>154</v>
      </c>
      <c r="E72" s="16" t="s">
        <v>156</v>
      </c>
      <c r="F72" s="18" t="s">
        <v>169</v>
      </c>
      <c r="G72" s="35">
        <v>126.65</v>
      </c>
      <c r="H72" s="28">
        <f t="shared" si="3"/>
        <v>25.330000000000002</v>
      </c>
      <c r="I72" s="30">
        <v>77.8</v>
      </c>
      <c r="J72" s="28">
        <f t="shared" si="4"/>
        <v>46.68</v>
      </c>
      <c r="K72" s="27">
        <f t="shared" si="5"/>
        <v>72.01</v>
      </c>
      <c r="L72" s="7">
        <v>2</v>
      </c>
      <c r="M72" s="8"/>
    </row>
    <row r="73" spans="1:13" ht="30" customHeight="1">
      <c r="A73" s="7">
        <v>71</v>
      </c>
      <c r="B73" s="16" t="s">
        <v>153</v>
      </c>
      <c r="C73" s="16" t="s">
        <v>0</v>
      </c>
      <c r="D73" s="16" t="s">
        <v>154</v>
      </c>
      <c r="E73" s="16" t="s">
        <v>156</v>
      </c>
      <c r="F73" s="18" t="s">
        <v>170</v>
      </c>
      <c r="G73" s="35">
        <v>125.38</v>
      </c>
      <c r="H73" s="28">
        <f t="shared" si="3"/>
        <v>25.076</v>
      </c>
      <c r="I73" s="30">
        <v>76.2</v>
      </c>
      <c r="J73" s="28">
        <f t="shared" si="4"/>
        <v>45.72</v>
      </c>
      <c r="K73" s="27">
        <f t="shared" si="5"/>
        <v>70.79599999999999</v>
      </c>
      <c r="L73" s="7">
        <v>3</v>
      </c>
      <c r="M73" s="9"/>
    </row>
    <row r="74" spans="1:13" ht="30" customHeight="1">
      <c r="A74" s="7">
        <v>72</v>
      </c>
      <c r="B74" s="23" t="s">
        <v>183</v>
      </c>
      <c r="C74" s="23" t="s">
        <v>1</v>
      </c>
      <c r="D74" s="23" t="s">
        <v>194</v>
      </c>
      <c r="E74" s="23" t="s">
        <v>195</v>
      </c>
      <c r="F74" s="23" t="s">
        <v>198</v>
      </c>
      <c r="G74" s="37">
        <v>144.46</v>
      </c>
      <c r="H74" s="28">
        <f t="shared" si="3"/>
        <v>28.892000000000003</v>
      </c>
      <c r="I74" s="31">
        <v>83.8</v>
      </c>
      <c r="J74" s="28">
        <f t="shared" si="4"/>
        <v>50.279999999999994</v>
      </c>
      <c r="K74" s="27">
        <f t="shared" si="5"/>
        <v>79.172</v>
      </c>
      <c r="L74" s="7">
        <v>1</v>
      </c>
      <c r="M74" s="25" t="s">
        <v>18</v>
      </c>
    </row>
    <row r="75" spans="1:13" ht="30" customHeight="1">
      <c r="A75" s="7">
        <v>73</v>
      </c>
      <c r="B75" s="16" t="s">
        <v>184</v>
      </c>
      <c r="C75" s="16" t="s">
        <v>0</v>
      </c>
      <c r="D75" s="16" t="s">
        <v>194</v>
      </c>
      <c r="E75" s="16" t="s">
        <v>195</v>
      </c>
      <c r="F75" s="16" t="s">
        <v>199</v>
      </c>
      <c r="G75" s="38">
        <v>139.04</v>
      </c>
      <c r="H75" s="28">
        <f t="shared" si="3"/>
        <v>27.808</v>
      </c>
      <c r="I75" s="30">
        <v>84</v>
      </c>
      <c r="J75" s="28">
        <f t="shared" si="4"/>
        <v>50.4</v>
      </c>
      <c r="K75" s="27">
        <f t="shared" si="5"/>
        <v>78.208</v>
      </c>
      <c r="L75" s="7">
        <v>2</v>
      </c>
      <c r="M75" s="25" t="s">
        <v>18</v>
      </c>
    </row>
    <row r="76" spans="1:13" ht="30" customHeight="1">
      <c r="A76" s="7">
        <v>74</v>
      </c>
      <c r="B76" s="16" t="s">
        <v>185</v>
      </c>
      <c r="C76" s="16" t="s">
        <v>1</v>
      </c>
      <c r="D76" s="16" t="s">
        <v>194</v>
      </c>
      <c r="E76" s="16" t="s">
        <v>195</v>
      </c>
      <c r="F76" s="16" t="s">
        <v>200</v>
      </c>
      <c r="G76" s="38">
        <v>147.35</v>
      </c>
      <c r="H76" s="28">
        <f t="shared" si="3"/>
        <v>29.47</v>
      </c>
      <c r="I76" s="30">
        <v>80.6</v>
      </c>
      <c r="J76" s="28">
        <f t="shared" si="4"/>
        <v>48.35999999999999</v>
      </c>
      <c r="K76" s="27">
        <f t="shared" si="5"/>
        <v>77.82999999999998</v>
      </c>
      <c r="L76" s="7">
        <v>3</v>
      </c>
      <c r="M76" s="9"/>
    </row>
    <row r="77" spans="1:13" ht="30" customHeight="1">
      <c r="A77" s="7">
        <v>75</v>
      </c>
      <c r="B77" s="16" t="s">
        <v>186</v>
      </c>
      <c r="C77" s="16" t="s">
        <v>1</v>
      </c>
      <c r="D77" s="16" t="s">
        <v>194</v>
      </c>
      <c r="E77" s="16" t="s">
        <v>195</v>
      </c>
      <c r="F77" s="16" t="s">
        <v>201</v>
      </c>
      <c r="G77" s="38">
        <v>145.38</v>
      </c>
      <c r="H77" s="28">
        <f t="shared" si="3"/>
        <v>29.076</v>
      </c>
      <c r="I77" s="30">
        <v>80.8</v>
      </c>
      <c r="J77" s="28">
        <f t="shared" si="4"/>
        <v>48.48</v>
      </c>
      <c r="K77" s="27">
        <f t="shared" si="5"/>
        <v>77.556</v>
      </c>
      <c r="L77" s="7">
        <v>4</v>
      </c>
      <c r="M77" s="8"/>
    </row>
    <row r="78" spans="1:13" ht="30" customHeight="1">
      <c r="A78" s="7">
        <v>76</v>
      </c>
      <c r="B78" s="16" t="s">
        <v>187</v>
      </c>
      <c r="C78" s="16" t="s">
        <v>0</v>
      </c>
      <c r="D78" s="16" t="s">
        <v>194</v>
      </c>
      <c r="E78" s="16" t="s">
        <v>195</v>
      </c>
      <c r="F78" s="16" t="s">
        <v>202</v>
      </c>
      <c r="G78" s="38">
        <v>140.62</v>
      </c>
      <c r="H78" s="28">
        <f t="shared" si="3"/>
        <v>28.124000000000002</v>
      </c>
      <c r="I78" s="30">
        <v>80</v>
      </c>
      <c r="J78" s="28">
        <f t="shared" si="4"/>
        <v>48</v>
      </c>
      <c r="K78" s="27">
        <f t="shared" si="5"/>
        <v>76.124</v>
      </c>
      <c r="L78" s="7">
        <v>5</v>
      </c>
      <c r="M78" s="8"/>
    </row>
    <row r="79" spans="1:13" ht="30" customHeight="1">
      <c r="A79" s="7">
        <v>77</v>
      </c>
      <c r="B79" s="19" t="s">
        <v>188</v>
      </c>
      <c r="C79" s="19" t="s">
        <v>1</v>
      </c>
      <c r="D79" s="19" t="s">
        <v>196</v>
      </c>
      <c r="E79" s="19" t="s">
        <v>197</v>
      </c>
      <c r="F79" s="19" t="s">
        <v>203</v>
      </c>
      <c r="G79" s="37">
        <v>140.81</v>
      </c>
      <c r="H79" s="28">
        <f t="shared" si="3"/>
        <v>28.162000000000003</v>
      </c>
      <c r="I79" s="31">
        <v>79.8</v>
      </c>
      <c r="J79" s="28">
        <f t="shared" si="4"/>
        <v>47.879999999999995</v>
      </c>
      <c r="K79" s="27">
        <f t="shared" si="5"/>
        <v>76.042</v>
      </c>
      <c r="L79" s="7">
        <v>1</v>
      </c>
      <c r="M79" s="25" t="s">
        <v>18</v>
      </c>
    </row>
    <row r="80" spans="1:13" ht="30" customHeight="1">
      <c r="A80" s="7">
        <v>78</v>
      </c>
      <c r="B80" s="15" t="s">
        <v>189</v>
      </c>
      <c r="C80" s="15" t="s">
        <v>1</v>
      </c>
      <c r="D80" s="15" t="s">
        <v>196</v>
      </c>
      <c r="E80" s="15" t="s">
        <v>197</v>
      </c>
      <c r="F80" s="15" t="s">
        <v>204</v>
      </c>
      <c r="G80" s="43">
        <v>135.46</v>
      </c>
      <c r="H80" s="28">
        <f t="shared" si="3"/>
        <v>27.092000000000002</v>
      </c>
      <c r="I80" s="30">
        <v>81.4</v>
      </c>
      <c r="J80" s="28">
        <f t="shared" si="4"/>
        <v>48.84</v>
      </c>
      <c r="K80" s="27">
        <f t="shared" si="5"/>
        <v>75.932</v>
      </c>
      <c r="L80" s="7">
        <v>2</v>
      </c>
      <c r="M80" s="25" t="s">
        <v>18</v>
      </c>
    </row>
    <row r="81" spans="1:13" ht="30" customHeight="1">
      <c r="A81" s="7">
        <v>79</v>
      </c>
      <c r="B81" s="15" t="s">
        <v>190</v>
      </c>
      <c r="C81" s="15" t="s">
        <v>1</v>
      </c>
      <c r="D81" s="15" t="s">
        <v>196</v>
      </c>
      <c r="E81" s="15" t="s">
        <v>197</v>
      </c>
      <c r="F81" s="15" t="s">
        <v>205</v>
      </c>
      <c r="G81" s="38">
        <v>137.62</v>
      </c>
      <c r="H81" s="28">
        <f t="shared" si="3"/>
        <v>27.524</v>
      </c>
      <c r="I81" s="30">
        <v>80.2</v>
      </c>
      <c r="J81" s="28">
        <f t="shared" si="4"/>
        <v>48.12</v>
      </c>
      <c r="K81" s="27">
        <f t="shared" si="5"/>
        <v>75.644</v>
      </c>
      <c r="L81" s="7">
        <v>3</v>
      </c>
      <c r="M81" s="8"/>
    </row>
    <row r="82" spans="1:13" ht="30" customHeight="1">
      <c r="A82" s="7">
        <v>80</v>
      </c>
      <c r="B82" s="15" t="s">
        <v>191</v>
      </c>
      <c r="C82" s="15" t="s">
        <v>1</v>
      </c>
      <c r="D82" s="15" t="s">
        <v>196</v>
      </c>
      <c r="E82" s="15" t="s">
        <v>197</v>
      </c>
      <c r="F82" s="15" t="s">
        <v>206</v>
      </c>
      <c r="G82" s="38">
        <v>133.81</v>
      </c>
      <c r="H82" s="28">
        <f t="shared" si="3"/>
        <v>26.762</v>
      </c>
      <c r="I82" s="30">
        <v>80</v>
      </c>
      <c r="J82" s="28">
        <f t="shared" si="4"/>
        <v>48</v>
      </c>
      <c r="K82" s="27">
        <f t="shared" si="5"/>
        <v>74.762</v>
      </c>
      <c r="L82" s="7">
        <v>4</v>
      </c>
      <c r="M82" s="9"/>
    </row>
    <row r="83" spans="1:13" ht="30" customHeight="1">
      <c r="A83" s="7">
        <v>81</v>
      </c>
      <c r="B83" s="15" t="s">
        <v>192</v>
      </c>
      <c r="C83" s="15" t="s">
        <v>1</v>
      </c>
      <c r="D83" s="15" t="s">
        <v>196</v>
      </c>
      <c r="E83" s="15" t="s">
        <v>197</v>
      </c>
      <c r="F83" s="15" t="s">
        <v>207</v>
      </c>
      <c r="G83" s="38">
        <v>133.23</v>
      </c>
      <c r="H83" s="28">
        <f t="shared" si="3"/>
        <v>26.646</v>
      </c>
      <c r="I83" s="30">
        <v>79.8</v>
      </c>
      <c r="J83" s="28">
        <f t="shared" si="4"/>
        <v>47.879999999999995</v>
      </c>
      <c r="K83" s="27">
        <f t="shared" si="5"/>
        <v>74.526</v>
      </c>
      <c r="L83" s="7">
        <v>5</v>
      </c>
      <c r="M83" s="8"/>
    </row>
    <row r="84" spans="1:13" ht="30" customHeight="1">
      <c r="A84" s="7">
        <v>82</v>
      </c>
      <c r="B84" s="16" t="s">
        <v>193</v>
      </c>
      <c r="C84" s="16" t="s">
        <v>1</v>
      </c>
      <c r="D84" s="16" t="s">
        <v>196</v>
      </c>
      <c r="E84" s="16" t="s">
        <v>197</v>
      </c>
      <c r="F84" s="16" t="s">
        <v>208</v>
      </c>
      <c r="G84" s="38">
        <v>135.08</v>
      </c>
      <c r="H84" s="28">
        <f t="shared" si="3"/>
        <v>27.016000000000005</v>
      </c>
      <c r="I84" s="30">
        <v>77.6</v>
      </c>
      <c r="J84" s="28">
        <f t="shared" si="4"/>
        <v>46.559999999999995</v>
      </c>
      <c r="K84" s="27">
        <f t="shared" si="5"/>
        <v>73.576</v>
      </c>
      <c r="L84" s="7">
        <v>6</v>
      </c>
      <c r="M84" s="8"/>
    </row>
    <row r="85" spans="1:13" ht="30" customHeight="1">
      <c r="A85" s="7">
        <v>83</v>
      </c>
      <c r="B85" s="16" t="s">
        <v>209</v>
      </c>
      <c r="C85" s="16" t="s">
        <v>0</v>
      </c>
      <c r="D85" s="16" t="s">
        <v>218</v>
      </c>
      <c r="E85" s="16" t="s">
        <v>219</v>
      </c>
      <c r="F85" s="18" t="s">
        <v>221</v>
      </c>
      <c r="G85" s="35">
        <v>145.15</v>
      </c>
      <c r="H85" s="28">
        <f t="shared" si="3"/>
        <v>29.03</v>
      </c>
      <c r="I85" s="30">
        <v>81.2</v>
      </c>
      <c r="J85" s="28">
        <f t="shared" si="4"/>
        <v>48.72</v>
      </c>
      <c r="K85" s="27">
        <f t="shared" si="5"/>
        <v>77.75</v>
      </c>
      <c r="L85" s="7">
        <v>1</v>
      </c>
      <c r="M85" s="25" t="s">
        <v>18</v>
      </c>
    </row>
    <row r="86" spans="1:13" ht="30" customHeight="1">
      <c r="A86" s="7">
        <v>84</v>
      </c>
      <c r="B86" s="16" t="s">
        <v>210</v>
      </c>
      <c r="C86" s="16" t="s">
        <v>0</v>
      </c>
      <c r="D86" s="16" t="s">
        <v>218</v>
      </c>
      <c r="E86" s="16" t="s">
        <v>219</v>
      </c>
      <c r="F86" s="18" t="s">
        <v>222</v>
      </c>
      <c r="G86" s="35">
        <v>133.27</v>
      </c>
      <c r="H86" s="28">
        <f t="shared" si="3"/>
        <v>26.654000000000003</v>
      </c>
      <c r="I86" s="30">
        <v>82.2</v>
      </c>
      <c r="J86" s="28">
        <f t="shared" si="4"/>
        <v>49.32</v>
      </c>
      <c r="K86" s="27">
        <f t="shared" si="5"/>
        <v>75.974</v>
      </c>
      <c r="L86" s="7">
        <v>2</v>
      </c>
      <c r="M86" s="25" t="s">
        <v>18</v>
      </c>
    </row>
    <row r="87" spans="1:13" ht="30" customHeight="1">
      <c r="A87" s="7">
        <v>85</v>
      </c>
      <c r="B87" s="16" t="s">
        <v>211</v>
      </c>
      <c r="C87" s="16" t="s">
        <v>0</v>
      </c>
      <c r="D87" s="16" t="s">
        <v>218</v>
      </c>
      <c r="E87" s="16" t="s">
        <v>219</v>
      </c>
      <c r="F87" s="18" t="s">
        <v>223</v>
      </c>
      <c r="G87" s="35">
        <v>136.46</v>
      </c>
      <c r="H87" s="28">
        <f t="shared" si="3"/>
        <v>27.292</v>
      </c>
      <c r="I87" s="30">
        <v>79.8</v>
      </c>
      <c r="J87" s="28">
        <f t="shared" si="4"/>
        <v>47.879999999999995</v>
      </c>
      <c r="K87" s="27">
        <f t="shared" si="5"/>
        <v>75.172</v>
      </c>
      <c r="L87" s="7">
        <v>3</v>
      </c>
      <c r="M87" s="8"/>
    </row>
    <row r="88" spans="1:13" ht="30" customHeight="1">
      <c r="A88" s="7">
        <v>86</v>
      </c>
      <c r="B88" s="16" t="s">
        <v>212</v>
      </c>
      <c r="C88" s="16" t="s">
        <v>0</v>
      </c>
      <c r="D88" s="16" t="s">
        <v>218</v>
      </c>
      <c r="E88" s="16" t="s">
        <v>219</v>
      </c>
      <c r="F88" s="18" t="s">
        <v>224</v>
      </c>
      <c r="G88" s="35">
        <v>135.42</v>
      </c>
      <c r="H88" s="28">
        <f t="shared" si="3"/>
        <v>27.084</v>
      </c>
      <c r="I88" s="30">
        <v>79</v>
      </c>
      <c r="J88" s="28">
        <f t="shared" si="4"/>
        <v>47.4</v>
      </c>
      <c r="K88" s="27">
        <f t="shared" si="5"/>
        <v>74.484</v>
      </c>
      <c r="L88" s="7">
        <v>4</v>
      </c>
      <c r="M88" s="8"/>
    </row>
    <row r="89" spans="1:13" ht="30" customHeight="1">
      <c r="A89" s="7">
        <v>87</v>
      </c>
      <c r="B89" s="16" t="s">
        <v>213</v>
      </c>
      <c r="C89" s="16" t="s">
        <v>0</v>
      </c>
      <c r="D89" s="16" t="s">
        <v>218</v>
      </c>
      <c r="E89" s="16" t="s">
        <v>219</v>
      </c>
      <c r="F89" s="18" t="s">
        <v>225</v>
      </c>
      <c r="G89" s="35">
        <v>134.04</v>
      </c>
      <c r="H89" s="28">
        <f t="shared" si="3"/>
        <v>26.808</v>
      </c>
      <c r="I89" s="30">
        <v>78.6</v>
      </c>
      <c r="J89" s="28">
        <f t="shared" si="4"/>
        <v>47.16</v>
      </c>
      <c r="K89" s="27">
        <f t="shared" si="5"/>
        <v>73.96799999999999</v>
      </c>
      <c r="L89" s="7">
        <v>5</v>
      </c>
      <c r="M89" s="8"/>
    </row>
    <row r="90" spans="1:13" ht="30" customHeight="1">
      <c r="A90" s="7">
        <v>88</v>
      </c>
      <c r="B90" s="16" t="s">
        <v>214</v>
      </c>
      <c r="C90" s="16" t="s">
        <v>0</v>
      </c>
      <c r="D90" s="16" t="s">
        <v>218</v>
      </c>
      <c r="E90" s="16" t="s">
        <v>219</v>
      </c>
      <c r="F90" s="18" t="s">
        <v>226</v>
      </c>
      <c r="G90" s="35">
        <v>137.46</v>
      </c>
      <c r="H90" s="28">
        <f t="shared" si="3"/>
        <v>27.492000000000004</v>
      </c>
      <c r="I90" s="30">
        <v>74.4</v>
      </c>
      <c r="J90" s="28">
        <f t="shared" si="4"/>
        <v>44.64</v>
      </c>
      <c r="K90" s="27">
        <f t="shared" si="5"/>
        <v>72.132</v>
      </c>
      <c r="L90" s="7">
        <v>6</v>
      </c>
      <c r="M90" s="9"/>
    </row>
    <row r="91" spans="1:13" ht="30" customHeight="1">
      <c r="A91" s="7">
        <v>89</v>
      </c>
      <c r="B91" s="16" t="s">
        <v>215</v>
      </c>
      <c r="C91" s="16" t="s">
        <v>1</v>
      </c>
      <c r="D91" s="16" t="s">
        <v>218</v>
      </c>
      <c r="E91" s="16" t="s">
        <v>220</v>
      </c>
      <c r="F91" s="18" t="s">
        <v>227</v>
      </c>
      <c r="G91" s="35">
        <v>136.85</v>
      </c>
      <c r="H91" s="28">
        <f t="shared" si="3"/>
        <v>27.37</v>
      </c>
      <c r="I91" s="30">
        <v>80</v>
      </c>
      <c r="J91" s="28">
        <f t="shared" si="4"/>
        <v>48</v>
      </c>
      <c r="K91" s="27">
        <f t="shared" si="5"/>
        <v>75.37</v>
      </c>
      <c r="L91" s="7">
        <v>1</v>
      </c>
      <c r="M91" s="25" t="s">
        <v>18</v>
      </c>
    </row>
    <row r="92" spans="1:13" ht="30" customHeight="1">
      <c r="A92" s="7">
        <v>90</v>
      </c>
      <c r="B92" s="16" t="s">
        <v>216</v>
      </c>
      <c r="C92" s="16" t="s">
        <v>1</v>
      </c>
      <c r="D92" s="16" t="s">
        <v>218</v>
      </c>
      <c r="E92" s="16" t="s">
        <v>220</v>
      </c>
      <c r="F92" s="18" t="s">
        <v>228</v>
      </c>
      <c r="G92" s="35">
        <v>138.46</v>
      </c>
      <c r="H92" s="28">
        <f t="shared" si="3"/>
        <v>27.692000000000004</v>
      </c>
      <c r="I92" s="30">
        <v>74.8</v>
      </c>
      <c r="J92" s="28">
        <f t="shared" si="4"/>
        <v>44.879999999999995</v>
      </c>
      <c r="K92" s="27">
        <f t="shared" si="5"/>
        <v>72.572</v>
      </c>
      <c r="L92" s="7">
        <v>2</v>
      </c>
      <c r="M92" s="8"/>
    </row>
    <row r="93" spans="1:13" ht="30" customHeight="1">
      <c r="A93" s="7">
        <v>91</v>
      </c>
      <c r="B93" s="16" t="s">
        <v>217</v>
      </c>
      <c r="C93" s="16" t="s">
        <v>1</v>
      </c>
      <c r="D93" s="16" t="s">
        <v>218</v>
      </c>
      <c r="E93" s="16" t="s">
        <v>220</v>
      </c>
      <c r="F93" s="18" t="s">
        <v>229</v>
      </c>
      <c r="G93" s="35">
        <v>128.42</v>
      </c>
      <c r="H93" s="28">
        <f t="shared" si="3"/>
        <v>25.683999999999997</v>
      </c>
      <c r="I93" s="30">
        <v>75.8</v>
      </c>
      <c r="J93" s="28">
        <f t="shared" si="4"/>
        <v>45.48</v>
      </c>
      <c r="K93" s="27">
        <f t="shared" si="5"/>
        <v>71.16399999999999</v>
      </c>
      <c r="L93" s="7">
        <v>3</v>
      </c>
      <c r="M93" s="9"/>
    </row>
    <row r="94" spans="1:13" ht="30" customHeight="1">
      <c r="A94" s="5" t="s">
        <v>4</v>
      </c>
      <c r="B94" s="5" t="s">
        <v>5</v>
      </c>
      <c r="C94" s="5" t="s">
        <v>6</v>
      </c>
      <c r="D94" s="6" t="s">
        <v>8</v>
      </c>
      <c r="E94" s="6" t="s">
        <v>7</v>
      </c>
      <c r="F94" s="11" t="s">
        <v>9</v>
      </c>
      <c r="G94" s="26" t="s">
        <v>14</v>
      </c>
      <c r="H94" s="26" t="s">
        <v>278</v>
      </c>
      <c r="I94" s="26" t="s">
        <v>12</v>
      </c>
      <c r="J94" s="26" t="s">
        <v>16</v>
      </c>
      <c r="K94" s="26" t="s">
        <v>13</v>
      </c>
      <c r="L94" s="5" t="s">
        <v>10</v>
      </c>
      <c r="M94" s="10" t="s">
        <v>17</v>
      </c>
    </row>
    <row r="95" spans="1:13" ht="30" customHeight="1">
      <c r="A95" s="7">
        <v>92</v>
      </c>
      <c r="B95" s="15" t="s">
        <v>230</v>
      </c>
      <c r="C95" s="15" t="s">
        <v>1</v>
      </c>
      <c r="D95" s="15" t="s">
        <v>251</v>
      </c>
      <c r="E95" s="15" t="s">
        <v>252</v>
      </c>
      <c r="F95" s="15" t="s">
        <v>257</v>
      </c>
      <c r="G95" s="38">
        <v>63.95</v>
      </c>
      <c r="H95" s="28">
        <f>G95*0.4</f>
        <v>25.580000000000002</v>
      </c>
      <c r="I95" s="32">
        <v>82.6</v>
      </c>
      <c r="J95" s="28">
        <f t="shared" si="4"/>
        <v>49.559999999999995</v>
      </c>
      <c r="K95" s="28">
        <f>H95+J95</f>
        <v>75.14</v>
      </c>
      <c r="L95" s="7">
        <v>1</v>
      </c>
      <c r="M95" s="25" t="s">
        <v>18</v>
      </c>
    </row>
    <row r="96" spans="1:13" ht="30" customHeight="1">
      <c r="A96" s="7">
        <v>93</v>
      </c>
      <c r="B96" s="15" t="s">
        <v>231</v>
      </c>
      <c r="C96" s="15" t="s">
        <v>1</v>
      </c>
      <c r="D96" s="15" t="s">
        <v>251</v>
      </c>
      <c r="E96" s="15" t="s">
        <v>252</v>
      </c>
      <c r="F96" s="15" t="s">
        <v>258</v>
      </c>
      <c r="G96" s="38">
        <v>64.28</v>
      </c>
      <c r="H96" s="28">
        <f aca="true" t="shared" si="6" ref="H96:H115">G96*0.4</f>
        <v>25.712000000000003</v>
      </c>
      <c r="I96" s="32">
        <v>81</v>
      </c>
      <c r="J96" s="28">
        <f t="shared" si="4"/>
        <v>48.6</v>
      </c>
      <c r="K96" s="28">
        <f aca="true" t="shared" si="7" ref="K96:K115">H96+J96</f>
        <v>74.31200000000001</v>
      </c>
      <c r="L96" s="7">
        <v>2</v>
      </c>
      <c r="M96" s="25" t="s">
        <v>18</v>
      </c>
    </row>
    <row r="97" spans="1:13" ht="30" customHeight="1">
      <c r="A97" s="7">
        <v>94</v>
      </c>
      <c r="B97" s="15" t="s">
        <v>232</v>
      </c>
      <c r="C97" s="15" t="s">
        <v>1</v>
      </c>
      <c r="D97" s="15" t="s">
        <v>251</v>
      </c>
      <c r="E97" s="15" t="s">
        <v>252</v>
      </c>
      <c r="F97" s="15" t="s">
        <v>259</v>
      </c>
      <c r="G97" s="38">
        <v>59.33</v>
      </c>
      <c r="H97" s="28">
        <f t="shared" si="6"/>
        <v>23.732</v>
      </c>
      <c r="I97" s="32">
        <v>82.2</v>
      </c>
      <c r="J97" s="28">
        <f t="shared" si="4"/>
        <v>49.32</v>
      </c>
      <c r="K97" s="28">
        <f t="shared" si="7"/>
        <v>73.05199999999999</v>
      </c>
      <c r="L97" s="7">
        <v>3</v>
      </c>
      <c r="M97" s="25" t="s">
        <v>18</v>
      </c>
    </row>
    <row r="98" spans="1:13" ht="30" customHeight="1">
      <c r="A98" s="7">
        <v>95</v>
      </c>
      <c r="B98" s="15" t="s">
        <v>233</v>
      </c>
      <c r="C98" s="15" t="s">
        <v>1</v>
      </c>
      <c r="D98" s="15" t="s">
        <v>251</v>
      </c>
      <c r="E98" s="15" t="s">
        <v>253</v>
      </c>
      <c r="F98" s="15" t="s">
        <v>260</v>
      </c>
      <c r="G98" s="38">
        <v>65.58</v>
      </c>
      <c r="H98" s="28">
        <f t="shared" si="6"/>
        <v>26.232</v>
      </c>
      <c r="I98" s="32">
        <v>78</v>
      </c>
      <c r="J98" s="28">
        <f t="shared" si="4"/>
        <v>46.8</v>
      </c>
      <c r="K98" s="28">
        <f t="shared" si="7"/>
        <v>73.032</v>
      </c>
      <c r="L98" s="7">
        <v>4</v>
      </c>
      <c r="M98" s="25" t="s">
        <v>18</v>
      </c>
    </row>
    <row r="99" spans="1:13" ht="30" customHeight="1">
      <c r="A99" s="7">
        <v>96</v>
      </c>
      <c r="B99" s="15" t="s">
        <v>234</v>
      </c>
      <c r="C99" s="15" t="s">
        <v>1</v>
      </c>
      <c r="D99" s="15" t="s">
        <v>251</v>
      </c>
      <c r="E99" s="15" t="s">
        <v>252</v>
      </c>
      <c r="F99" s="15" t="s">
        <v>261</v>
      </c>
      <c r="G99" s="38">
        <v>59.53</v>
      </c>
      <c r="H99" s="28">
        <f t="shared" si="6"/>
        <v>23.812</v>
      </c>
      <c r="I99" s="32">
        <v>82</v>
      </c>
      <c r="J99" s="28">
        <f t="shared" si="4"/>
        <v>49.199999999999996</v>
      </c>
      <c r="K99" s="28">
        <f t="shared" si="7"/>
        <v>73.012</v>
      </c>
      <c r="L99" s="7">
        <v>5</v>
      </c>
      <c r="M99" s="25" t="s">
        <v>18</v>
      </c>
    </row>
    <row r="100" spans="1:13" ht="30" customHeight="1">
      <c r="A100" s="7">
        <v>97</v>
      </c>
      <c r="B100" s="15" t="s">
        <v>235</v>
      </c>
      <c r="C100" s="15" t="s">
        <v>1</v>
      </c>
      <c r="D100" s="15" t="s">
        <v>251</v>
      </c>
      <c r="E100" s="15" t="s">
        <v>252</v>
      </c>
      <c r="F100" s="15" t="s">
        <v>262</v>
      </c>
      <c r="G100" s="38">
        <v>61.25</v>
      </c>
      <c r="H100" s="28">
        <f t="shared" si="6"/>
        <v>24.5</v>
      </c>
      <c r="I100" s="32">
        <v>80.4</v>
      </c>
      <c r="J100" s="28">
        <f t="shared" si="4"/>
        <v>48.24</v>
      </c>
      <c r="K100" s="28">
        <f t="shared" si="7"/>
        <v>72.74000000000001</v>
      </c>
      <c r="L100" s="7">
        <v>6</v>
      </c>
      <c r="M100" s="25" t="s">
        <v>18</v>
      </c>
    </row>
    <row r="101" spans="1:13" ht="30" customHeight="1">
      <c r="A101" s="7">
        <v>98</v>
      </c>
      <c r="B101" s="15" t="s">
        <v>236</v>
      </c>
      <c r="C101" s="15" t="s">
        <v>1</v>
      </c>
      <c r="D101" s="15" t="s">
        <v>251</v>
      </c>
      <c r="E101" s="15" t="s">
        <v>252</v>
      </c>
      <c r="F101" s="15" t="s">
        <v>263</v>
      </c>
      <c r="G101" s="38">
        <v>62.08</v>
      </c>
      <c r="H101" s="28">
        <f t="shared" si="6"/>
        <v>24.832</v>
      </c>
      <c r="I101" s="32">
        <v>78.2</v>
      </c>
      <c r="J101" s="28">
        <f t="shared" si="4"/>
        <v>46.92</v>
      </c>
      <c r="K101" s="28">
        <f t="shared" si="7"/>
        <v>71.75200000000001</v>
      </c>
      <c r="L101" s="7">
        <v>7</v>
      </c>
      <c r="M101" s="8"/>
    </row>
    <row r="102" spans="1:13" ht="30" customHeight="1">
      <c r="A102" s="7">
        <v>99</v>
      </c>
      <c r="B102" s="15" t="s">
        <v>237</v>
      </c>
      <c r="C102" s="15" t="s">
        <v>1</v>
      </c>
      <c r="D102" s="15" t="s">
        <v>251</v>
      </c>
      <c r="E102" s="15" t="s">
        <v>252</v>
      </c>
      <c r="F102" s="15" t="s">
        <v>264</v>
      </c>
      <c r="G102" s="38">
        <v>60.21</v>
      </c>
      <c r="H102" s="28">
        <f t="shared" si="6"/>
        <v>24.084000000000003</v>
      </c>
      <c r="I102" s="32">
        <v>75.2</v>
      </c>
      <c r="J102" s="28">
        <f t="shared" si="4"/>
        <v>45.12</v>
      </c>
      <c r="K102" s="28">
        <f t="shared" si="7"/>
        <v>69.20400000000001</v>
      </c>
      <c r="L102" s="7">
        <v>8</v>
      </c>
      <c r="M102" s="8"/>
    </row>
    <row r="103" spans="1:13" ht="30" customHeight="1">
      <c r="A103" s="7">
        <v>100</v>
      </c>
      <c r="B103" s="15" t="s">
        <v>238</v>
      </c>
      <c r="C103" s="15" t="s">
        <v>1</v>
      </c>
      <c r="D103" s="15" t="s">
        <v>251</v>
      </c>
      <c r="E103" s="15" t="s">
        <v>2</v>
      </c>
      <c r="F103" s="15" t="s">
        <v>265</v>
      </c>
      <c r="G103" s="38">
        <v>63.57</v>
      </c>
      <c r="H103" s="28">
        <f t="shared" si="6"/>
        <v>25.428</v>
      </c>
      <c r="I103" s="32">
        <v>85.8</v>
      </c>
      <c r="J103" s="28">
        <f t="shared" si="4"/>
        <v>51.48</v>
      </c>
      <c r="K103" s="28">
        <f t="shared" si="7"/>
        <v>76.908</v>
      </c>
      <c r="L103" s="7">
        <v>1</v>
      </c>
      <c r="M103" s="25" t="s">
        <v>18</v>
      </c>
    </row>
    <row r="104" spans="1:13" ht="30" customHeight="1">
      <c r="A104" s="7">
        <v>101</v>
      </c>
      <c r="B104" s="15" t="s">
        <v>239</v>
      </c>
      <c r="C104" s="15" t="s">
        <v>1</v>
      </c>
      <c r="D104" s="15" t="s">
        <v>251</v>
      </c>
      <c r="E104" s="15" t="s">
        <v>254</v>
      </c>
      <c r="F104" s="15" t="s">
        <v>266</v>
      </c>
      <c r="G104" s="38">
        <v>61.08</v>
      </c>
      <c r="H104" s="28">
        <f t="shared" si="6"/>
        <v>24.432000000000002</v>
      </c>
      <c r="I104" s="32">
        <v>80.8</v>
      </c>
      <c r="J104" s="28">
        <f t="shared" si="4"/>
        <v>48.48</v>
      </c>
      <c r="K104" s="28">
        <f t="shared" si="7"/>
        <v>72.912</v>
      </c>
      <c r="L104" s="7">
        <v>1</v>
      </c>
      <c r="M104" s="25" t="s">
        <v>18</v>
      </c>
    </row>
    <row r="105" spans="1:13" ht="30" customHeight="1">
      <c r="A105" s="7">
        <v>102</v>
      </c>
      <c r="B105" s="15" t="s">
        <v>240</v>
      </c>
      <c r="C105" s="15" t="s">
        <v>1</v>
      </c>
      <c r="D105" s="15" t="s">
        <v>251</v>
      </c>
      <c r="E105" s="15" t="s">
        <v>254</v>
      </c>
      <c r="F105" s="15" t="s">
        <v>267</v>
      </c>
      <c r="G105" s="38">
        <v>58.05</v>
      </c>
      <c r="H105" s="28">
        <f t="shared" si="6"/>
        <v>23.22</v>
      </c>
      <c r="I105" s="32">
        <v>81.6</v>
      </c>
      <c r="J105" s="28">
        <f t="shared" si="4"/>
        <v>48.959999999999994</v>
      </c>
      <c r="K105" s="28">
        <f t="shared" si="7"/>
        <v>72.17999999999999</v>
      </c>
      <c r="L105" s="7">
        <v>2</v>
      </c>
      <c r="M105" s="25" t="s">
        <v>18</v>
      </c>
    </row>
    <row r="106" spans="1:13" ht="30" customHeight="1">
      <c r="A106" s="7">
        <v>103</v>
      </c>
      <c r="B106" s="15" t="s">
        <v>241</v>
      </c>
      <c r="C106" s="15" t="s">
        <v>1</v>
      </c>
      <c r="D106" s="15" t="s">
        <v>251</v>
      </c>
      <c r="E106" s="15" t="s">
        <v>254</v>
      </c>
      <c r="F106" s="15" t="s">
        <v>268</v>
      </c>
      <c r="G106" s="38">
        <v>60.05</v>
      </c>
      <c r="H106" s="28">
        <f t="shared" si="6"/>
        <v>24.02</v>
      </c>
      <c r="I106" s="32">
        <v>75.8</v>
      </c>
      <c r="J106" s="28">
        <f t="shared" si="4"/>
        <v>45.48</v>
      </c>
      <c r="K106" s="28">
        <f t="shared" si="7"/>
        <v>69.5</v>
      </c>
      <c r="L106" s="7">
        <v>3</v>
      </c>
      <c r="M106" s="25" t="s">
        <v>18</v>
      </c>
    </row>
    <row r="107" spans="1:13" ht="30" customHeight="1">
      <c r="A107" s="7">
        <v>104</v>
      </c>
      <c r="B107" s="15" t="s">
        <v>242</v>
      </c>
      <c r="C107" s="15" t="s">
        <v>1</v>
      </c>
      <c r="D107" s="15" t="s">
        <v>251</v>
      </c>
      <c r="E107" s="15" t="s">
        <v>254</v>
      </c>
      <c r="F107" s="15" t="s">
        <v>269</v>
      </c>
      <c r="G107" s="38">
        <v>55.16</v>
      </c>
      <c r="H107" s="28">
        <f t="shared" si="6"/>
        <v>22.064</v>
      </c>
      <c r="I107" s="32">
        <v>75.4</v>
      </c>
      <c r="J107" s="28">
        <f t="shared" si="4"/>
        <v>45.24</v>
      </c>
      <c r="K107" s="28">
        <f t="shared" si="7"/>
        <v>67.304</v>
      </c>
      <c r="L107" s="7">
        <v>4</v>
      </c>
      <c r="M107" s="25" t="s">
        <v>18</v>
      </c>
    </row>
    <row r="108" spans="1:13" ht="30" customHeight="1">
      <c r="A108" s="7">
        <v>105</v>
      </c>
      <c r="B108" s="15" t="s">
        <v>243</v>
      </c>
      <c r="C108" s="15" t="s">
        <v>1</v>
      </c>
      <c r="D108" s="15" t="s">
        <v>251</v>
      </c>
      <c r="E108" s="15" t="s">
        <v>254</v>
      </c>
      <c r="F108" s="15" t="s">
        <v>270</v>
      </c>
      <c r="G108" s="38">
        <v>52.12</v>
      </c>
      <c r="H108" s="28">
        <f t="shared" si="6"/>
        <v>20.848</v>
      </c>
      <c r="I108" s="32">
        <v>75.4</v>
      </c>
      <c r="J108" s="28">
        <f t="shared" si="4"/>
        <v>45.24</v>
      </c>
      <c r="K108" s="28">
        <f t="shared" si="7"/>
        <v>66.088</v>
      </c>
      <c r="L108" s="7">
        <v>5</v>
      </c>
      <c r="M108" s="8"/>
    </row>
    <row r="109" spans="1:13" ht="30" customHeight="1">
      <c r="A109" s="7">
        <v>106</v>
      </c>
      <c r="B109" s="15" t="s">
        <v>244</v>
      </c>
      <c r="C109" s="15" t="s">
        <v>1</v>
      </c>
      <c r="D109" s="15" t="s">
        <v>251</v>
      </c>
      <c r="E109" s="15" t="s">
        <v>254</v>
      </c>
      <c r="F109" s="15" t="s">
        <v>271</v>
      </c>
      <c r="G109" s="38">
        <v>55.63</v>
      </c>
      <c r="H109" s="28">
        <f t="shared" si="6"/>
        <v>22.252000000000002</v>
      </c>
      <c r="I109" s="32">
        <v>72</v>
      </c>
      <c r="J109" s="28">
        <f t="shared" si="4"/>
        <v>43.199999999999996</v>
      </c>
      <c r="K109" s="28">
        <f t="shared" si="7"/>
        <v>65.452</v>
      </c>
      <c r="L109" s="7">
        <v>6</v>
      </c>
      <c r="M109" s="8"/>
    </row>
    <row r="110" spans="1:13" ht="30" customHeight="1">
      <c r="A110" s="7">
        <v>107</v>
      </c>
      <c r="B110" s="15" t="s">
        <v>245</v>
      </c>
      <c r="C110" s="15" t="s">
        <v>0</v>
      </c>
      <c r="D110" s="15" t="s">
        <v>251</v>
      </c>
      <c r="E110" s="15" t="s">
        <v>255</v>
      </c>
      <c r="F110" s="15" t="s">
        <v>272</v>
      </c>
      <c r="G110" s="38">
        <v>67.9</v>
      </c>
      <c r="H110" s="28">
        <f t="shared" si="6"/>
        <v>27.160000000000004</v>
      </c>
      <c r="I110" s="32">
        <v>78.2</v>
      </c>
      <c r="J110" s="28">
        <f t="shared" si="4"/>
        <v>46.92</v>
      </c>
      <c r="K110" s="28">
        <f t="shared" si="7"/>
        <v>74.08000000000001</v>
      </c>
      <c r="L110" s="7">
        <v>1</v>
      </c>
      <c r="M110" s="25" t="s">
        <v>18</v>
      </c>
    </row>
    <row r="111" spans="1:13" ht="30" customHeight="1">
      <c r="A111" s="7">
        <v>108</v>
      </c>
      <c r="B111" s="15" t="s">
        <v>246</v>
      </c>
      <c r="C111" s="15" t="s">
        <v>0</v>
      </c>
      <c r="D111" s="15" t="s">
        <v>251</v>
      </c>
      <c r="E111" s="15" t="s">
        <v>255</v>
      </c>
      <c r="F111" s="15" t="s">
        <v>273</v>
      </c>
      <c r="G111" s="38">
        <v>64.54</v>
      </c>
      <c r="H111" s="28">
        <f t="shared" si="6"/>
        <v>25.816000000000003</v>
      </c>
      <c r="I111" s="32">
        <v>80.4</v>
      </c>
      <c r="J111" s="28">
        <f t="shared" si="4"/>
        <v>48.24</v>
      </c>
      <c r="K111" s="28">
        <f t="shared" si="7"/>
        <v>74.05600000000001</v>
      </c>
      <c r="L111" s="7">
        <v>2</v>
      </c>
      <c r="M111" s="25" t="s">
        <v>18</v>
      </c>
    </row>
    <row r="112" spans="1:13" ht="30" customHeight="1">
      <c r="A112" s="7">
        <v>109</v>
      </c>
      <c r="B112" s="15" t="s">
        <v>247</v>
      </c>
      <c r="C112" s="15" t="s">
        <v>0</v>
      </c>
      <c r="D112" s="15" t="s">
        <v>251</v>
      </c>
      <c r="E112" s="15" t="s">
        <v>255</v>
      </c>
      <c r="F112" s="15" t="s">
        <v>274</v>
      </c>
      <c r="G112" s="38">
        <v>67.48</v>
      </c>
      <c r="H112" s="28">
        <f t="shared" si="6"/>
        <v>26.992000000000004</v>
      </c>
      <c r="I112" s="32">
        <v>78.4</v>
      </c>
      <c r="J112" s="28">
        <f t="shared" si="4"/>
        <v>47.04</v>
      </c>
      <c r="K112" s="28">
        <f t="shared" si="7"/>
        <v>74.03200000000001</v>
      </c>
      <c r="L112" s="7">
        <v>3</v>
      </c>
      <c r="M112" s="8"/>
    </row>
    <row r="113" spans="1:13" ht="30" customHeight="1">
      <c r="A113" s="7">
        <v>110</v>
      </c>
      <c r="B113" s="15" t="s">
        <v>248</v>
      </c>
      <c r="C113" s="15" t="s">
        <v>1</v>
      </c>
      <c r="D113" s="15" t="s">
        <v>251</v>
      </c>
      <c r="E113" s="15" t="s">
        <v>256</v>
      </c>
      <c r="F113" s="15" t="s">
        <v>275</v>
      </c>
      <c r="G113" s="38">
        <v>58.65</v>
      </c>
      <c r="H113" s="28">
        <f t="shared" si="6"/>
        <v>23.46</v>
      </c>
      <c r="I113" s="32">
        <v>82</v>
      </c>
      <c r="J113" s="28">
        <f t="shared" si="4"/>
        <v>49.199999999999996</v>
      </c>
      <c r="K113" s="28">
        <f t="shared" si="7"/>
        <v>72.66</v>
      </c>
      <c r="L113" s="7">
        <v>1</v>
      </c>
      <c r="M113" s="25" t="s">
        <v>18</v>
      </c>
    </row>
    <row r="114" spans="1:13" ht="30" customHeight="1">
      <c r="A114" s="7">
        <v>111</v>
      </c>
      <c r="B114" s="15" t="s">
        <v>249</v>
      </c>
      <c r="C114" s="15" t="s">
        <v>1</v>
      </c>
      <c r="D114" s="15" t="s">
        <v>251</v>
      </c>
      <c r="E114" s="15" t="s">
        <v>256</v>
      </c>
      <c r="F114" s="15" t="s">
        <v>276</v>
      </c>
      <c r="G114" s="38">
        <v>60.2</v>
      </c>
      <c r="H114" s="28">
        <f t="shared" si="6"/>
        <v>24.080000000000002</v>
      </c>
      <c r="I114" s="32">
        <v>77.8</v>
      </c>
      <c r="J114" s="28">
        <f t="shared" si="4"/>
        <v>46.68</v>
      </c>
      <c r="K114" s="28">
        <f t="shared" si="7"/>
        <v>70.76</v>
      </c>
      <c r="L114" s="7">
        <v>2</v>
      </c>
      <c r="M114" s="25" t="s">
        <v>18</v>
      </c>
    </row>
    <row r="115" spans="1:13" ht="30" customHeight="1">
      <c r="A115" s="7">
        <v>112</v>
      </c>
      <c r="B115" s="16" t="s">
        <v>250</v>
      </c>
      <c r="C115" s="16" t="s">
        <v>1</v>
      </c>
      <c r="D115" s="16" t="s">
        <v>251</v>
      </c>
      <c r="E115" s="16" t="s">
        <v>256</v>
      </c>
      <c r="F115" s="16" t="s">
        <v>277</v>
      </c>
      <c r="G115" s="38">
        <v>58.35</v>
      </c>
      <c r="H115" s="28">
        <f t="shared" si="6"/>
        <v>23.340000000000003</v>
      </c>
      <c r="I115" s="30">
        <v>73.6</v>
      </c>
      <c r="J115" s="28">
        <f t="shared" si="4"/>
        <v>44.16</v>
      </c>
      <c r="K115" s="28">
        <f t="shared" si="7"/>
        <v>67.5</v>
      </c>
      <c r="L115" s="7">
        <v>3</v>
      </c>
      <c r="M115" s="8"/>
    </row>
  </sheetData>
  <sheetProtection/>
  <autoFilter ref="A2:M87"/>
  <mergeCells count="1">
    <mergeCell ref="A1:M1"/>
  </mergeCells>
  <printOptions/>
  <pageMargins left="0.75" right="0.75" top="1" bottom="1" header="0.5" footer="0.5"/>
  <pageSetup fitToHeight="4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G13"/>
  <sheetViews>
    <sheetView zoomScalePageLayoutView="0" workbookViewId="0" topLeftCell="A1">
      <selection activeCell="B27" sqref="B27"/>
    </sheetView>
  </sheetViews>
  <sheetFormatPr defaultColWidth="9.00390625" defaultRowHeight="14.25"/>
  <sheetData>
    <row r="13" spans="1:7" s="1" customFormat="1" ht="27" customHeight="1">
      <c r="A13" s="14"/>
      <c r="B13" s="14"/>
      <c r="C13" s="14"/>
      <c r="D13" s="14"/>
      <c r="E13" s="14"/>
      <c r="F13" s="14"/>
      <c r="G13" s="14"/>
    </row>
  </sheetData>
  <sheetProtection/>
  <mergeCells count="1">
    <mergeCell ref="A13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2019-06-22T09:17:46Z</cp:lastPrinted>
  <dcterms:created xsi:type="dcterms:W3CDTF">2019-06-12T13:46:34Z</dcterms:created>
  <dcterms:modified xsi:type="dcterms:W3CDTF">2019-06-22T09:18:14Z</dcterms:modified>
  <cp:category/>
  <cp:version/>
  <cp:contentType/>
  <cp:contentStatus/>
</cp:coreProperties>
</file>