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480" yWindow="105" windowWidth="18210" windowHeight="6870"/>
  </bookViews>
  <sheets>
    <sheet name="Sheet3" sheetId="4" r:id="rId1"/>
  </sheets>
  <calcPr calcId="125725"/>
</workbook>
</file>

<file path=xl/calcChain.xml><?xml version="1.0" encoding="utf-8"?>
<calcChain xmlns="http://schemas.openxmlformats.org/spreadsheetml/2006/main">
  <c r="M199" i="4"/>
  <c r="O199"/>
  <c r="M200"/>
  <c r="O200"/>
  <c r="P200" l="1"/>
  <c r="P199"/>
  <c r="O288"/>
  <c r="M288"/>
  <c r="O287"/>
  <c r="M287"/>
  <c r="O286"/>
  <c r="M286"/>
  <c r="O285"/>
  <c r="M285"/>
  <c r="O284"/>
  <c r="M284"/>
  <c r="O283"/>
  <c r="M283"/>
  <c r="O282"/>
  <c r="M282"/>
  <c r="O281"/>
  <c r="M281"/>
  <c r="O280"/>
  <c r="M280"/>
  <c r="O279"/>
  <c r="M279"/>
  <c r="O278"/>
  <c r="M278"/>
  <c r="O277"/>
  <c r="M277"/>
  <c r="O276"/>
  <c r="M276"/>
  <c r="O275"/>
  <c r="M275"/>
  <c r="O274"/>
  <c r="M274"/>
  <c r="O273"/>
  <c r="M273"/>
  <c r="O272"/>
  <c r="M272"/>
  <c r="O271"/>
  <c r="M271"/>
  <c r="O270"/>
  <c r="M270"/>
  <c r="O269"/>
  <c r="M269"/>
  <c r="O268"/>
  <c r="M268"/>
  <c r="O267"/>
  <c r="M267"/>
  <c r="O266"/>
  <c r="M266"/>
  <c r="O265"/>
  <c r="M265"/>
  <c r="O264"/>
  <c r="M264"/>
  <c r="O263"/>
  <c r="M263"/>
  <c r="O262"/>
  <c r="M262"/>
  <c r="O261"/>
  <c r="M261"/>
  <c r="O260"/>
  <c r="M260"/>
  <c r="O259"/>
  <c r="M259"/>
  <c r="O258"/>
  <c r="M258"/>
  <c r="O257"/>
  <c r="M257"/>
  <c r="O256"/>
  <c r="M256"/>
  <c r="M255"/>
  <c r="O254"/>
  <c r="M254"/>
  <c r="O253"/>
  <c r="M253"/>
  <c r="O252"/>
  <c r="M252"/>
  <c r="O251"/>
  <c r="M251"/>
  <c r="O250"/>
  <c r="M250"/>
  <c r="P250" s="1"/>
  <c r="O249"/>
  <c r="M249"/>
  <c r="P249" s="1"/>
  <c r="O248"/>
  <c r="M248"/>
  <c r="P248" s="1"/>
  <c r="O247"/>
  <c r="M247"/>
  <c r="P247" s="1"/>
  <c r="O246"/>
  <c r="M246"/>
  <c r="P246" s="1"/>
  <c r="O245"/>
  <c r="M245"/>
  <c r="P245" s="1"/>
  <c r="O244"/>
  <c r="M244"/>
  <c r="P244" s="1"/>
  <c r="O243"/>
  <c r="M243"/>
  <c r="P243" s="1"/>
  <c r="O242"/>
  <c r="M242"/>
  <c r="P242" s="1"/>
  <c r="O241"/>
  <c r="M241"/>
  <c r="P241" s="1"/>
  <c r="O240"/>
  <c r="M240"/>
  <c r="P240" s="1"/>
  <c r="O239"/>
  <c r="M239"/>
  <c r="P239" s="1"/>
  <c r="O238"/>
  <c r="M238"/>
  <c r="P238" s="1"/>
  <c r="O237"/>
  <c r="M237"/>
  <c r="P237" s="1"/>
  <c r="O236"/>
  <c r="M236"/>
  <c r="P236" s="1"/>
  <c r="O235"/>
  <c r="M235"/>
  <c r="P235" s="1"/>
  <c r="O234"/>
  <c r="M234"/>
  <c r="P234" s="1"/>
  <c r="O233"/>
  <c r="M233"/>
  <c r="P233" s="1"/>
  <c r="O232"/>
  <c r="M232"/>
  <c r="P232" s="1"/>
  <c r="O231"/>
  <c r="M231"/>
  <c r="P231" s="1"/>
  <c r="O230"/>
  <c r="M230"/>
  <c r="P230" s="1"/>
  <c r="O229"/>
  <c r="M229"/>
  <c r="P229" s="1"/>
  <c r="O228"/>
  <c r="M228"/>
  <c r="P228" s="1"/>
  <c r="O227"/>
  <c r="M227"/>
  <c r="P227" s="1"/>
  <c r="O226"/>
  <c r="M226"/>
  <c r="P226" s="1"/>
  <c r="O225"/>
  <c r="M225"/>
  <c r="P225" s="1"/>
  <c r="O224"/>
  <c r="M224"/>
  <c r="P224" s="1"/>
  <c r="O223"/>
  <c r="M223"/>
  <c r="P223" s="1"/>
  <c r="O222"/>
  <c r="M222"/>
  <c r="P222" s="1"/>
  <c r="O221"/>
  <c r="M221"/>
  <c r="P221" s="1"/>
  <c r="O220"/>
  <c r="M220"/>
  <c r="P220" s="1"/>
  <c r="O219"/>
  <c r="M219"/>
  <c r="P219" s="1"/>
  <c r="O218"/>
  <c r="M218"/>
  <c r="P218" s="1"/>
  <c r="O217"/>
  <c r="M217"/>
  <c r="P217" s="1"/>
  <c r="O216"/>
  <c r="M216"/>
  <c r="P216" s="1"/>
  <c r="O215"/>
  <c r="M215"/>
  <c r="P215" s="1"/>
  <c r="O214"/>
  <c r="M214"/>
  <c r="P214" s="1"/>
  <c r="O213"/>
  <c r="M213"/>
  <c r="P213" s="1"/>
  <c r="O212"/>
  <c r="M212"/>
  <c r="P212" s="1"/>
  <c r="O211"/>
  <c r="M211"/>
  <c r="P211" s="1"/>
  <c r="O210"/>
  <c r="M210"/>
  <c r="P210" s="1"/>
  <c r="O209"/>
  <c r="M209"/>
  <c r="P209" s="1"/>
  <c r="O208"/>
  <c r="M208"/>
  <c r="P208" s="1"/>
  <c r="O207"/>
  <c r="M207"/>
  <c r="P207" s="1"/>
  <c r="O206"/>
  <c r="M206"/>
  <c r="P206" s="1"/>
  <c r="O205"/>
  <c r="M205"/>
  <c r="P205" s="1"/>
  <c r="O204"/>
  <c r="M204"/>
  <c r="P204" s="1"/>
  <c r="O203"/>
  <c r="M203"/>
  <c r="P203" s="1"/>
  <c r="O202"/>
  <c r="M202"/>
  <c r="P202" s="1"/>
  <c r="O201"/>
  <c r="M201"/>
  <c r="P201" s="1"/>
  <c r="O198"/>
  <c r="M198"/>
  <c r="P198" s="1"/>
  <c r="O197"/>
  <c r="M197"/>
  <c r="P197" s="1"/>
  <c r="O196"/>
  <c r="M196"/>
  <c r="P196" s="1"/>
  <c r="O195"/>
  <c r="M195"/>
  <c r="P195" s="1"/>
  <c r="O194"/>
  <c r="M194"/>
  <c r="P194" s="1"/>
  <c r="O193"/>
  <c r="M193"/>
  <c r="P193" s="1"/>
  <c r="O192"/>
  <c r="M192"/>
  <c r="P192" s="1"/>
  <c r="O191"/>
  <c r="M191"/>
  <c r="P191" s="1"/>
  <c r="O190"/>
  <c r="M190"/>
  <c r="P190" s="1"/>
  <c r="O189"/>
  <c r="M189"/>
  <c r="P189" s="1"/>
  <c r="O188"/>
  <c r="M188"/>
  <c r="P188" s="1"/>
  <c r="O187"/>
  <c r="M187"/>
  <c r="P187" s="1"/>
  <c r="O186"/>
  <c r="M186"/>
  <c r="P186" s="1"/>
  <c r="O185"/>
  <c r="M185"/>
  <c r="P185" s="1"/>
  <c r="O184"/>
  <c r="M184"/>
  <c r="P184" s="1"/>
  <c r="O183"/>
  <c r="M183"/>
  <c r="P183" s="1"/>
  <c r="O182"/>
  <c r="M182"/>
  <c r="P182" s="1"/>
  <c r="O181"/>
  <c r="M181"/>
  <c r="P181" s="1"/>
  <c r="O180"/>
  <c r="M180"/>
  <c r="P180" s="1"/>
  <c r="O179"/>
  <c r="M179"/>
  <c r="P179" s="1"/>
  <c r="O178"/>
  <c r="M178"/>
  <c r="P178" s="1"/>
  <c r="M177"/>
  <c r="O176"/>
  <c r="M176"/>
  <c r="O175"/>
  <c r="M175"/>
  <c r="O174"/>
  <c r="M174"/>
  <c r="O173"/>
  <c r="M173"/>
  <c r="O172"/>
  <c r="M172"/>
  <c r="O171"/>
  <c r="M171"/>
  <c r="O170"/>
  <c r="M170"/>
  <c r="O169"/>
  <c r="M169"/>
  <c r="O168"/>
  <c r="M168"/>
  <c r="O167"/>
  <c r="M167"/>
  <c r="O166"/>
  <c r="M166"/>
  <c r="O165"/>
  <c r="M165"/>
  <c r="O164"/>
  <c r="M164"/>
  <c r="O163"/>
  <c r="M163"/>
  <c r="O162"/>
  <c r="M162"/>
  <c r="O161"/>
  <c r="M161"/>
  <c r="O160"/>
  <c r="M160"/>
  <c r="O159"/>
  <c r="M159"/>
  <c r="O158"/>
  <c r="M158"/>
  <c r="O157"/>
  <c r="M157"/>
  <c r="O156"/>
  <c r="M156"/>
  <c r="O155"/>
  <c r="M155"/>
  <c r="O154"/>
  <c r="M154"/>
  <c r="O153"/>
  <c r="M153"/>
  <c r="O152"/>
  <c r="M152"/>
  <c r="O151"/>
  <c r="M151"/>
  <c r="O150"/>
  <c r="M150"/>
  <c r="O149"/>
  <c r="M149"/>
  <c r="O148"/>
  <c r="M148"/>
  <c r="O147"/>
  <c r="M147"/>
  <c r="O146"/>
  <c r="M146"/>
  <c r="O145"/>
  <c r="M145"/>
  <c r="O144"/>
  <c r="M144"/>
  <c r="O143"/>
  <c r="M143"/>
  <c r="O142"/>
  <c r="M142"/>
  <c r="O141"/>
  <c r="M141"/>
  <c r="O140"/>
  <c r="M140"/>
  <c r="O139"/>
  <c r="M139"/>
  <c r="O138"/>
  <c r="M138"/>
  <c r="O137"/>
  <c r="M137"/>
  <c r="O136"/>
  <c r="M136"/>
  <c r="O135"/>
  <c r="M135"/>
  <c r="O134"/>
  <c r="M134"/>
  <c r="O133"/>
  <c r="M133"/>
  <c r="O132"/>
  <c r="M132"/>
  <c r="O131"/>
  <c r="M131"/>
  <c r="O130"/>
  <c r="M130"/>
  <c r="O129"/>
  <c r="M129"/>
  <c r="O128"/>
  <c r="M128"/>
  <c r="O127"/>
  <c r="M127"/>
  <c r="O126"/>
  <c r="M126"/>
  <c r="O125"/>
  <c r="M125"/>
  <c r="O124"/>
  <c r="M124"/>
  <c r="O123"/>
  <c r="M123"/>
  <c r="O122"/>
  <c r="M122"/>
  <c r="O121"/>
  <c r="M121"/>
  <c r="O120"/>
  <c r="M120"/>
  <c r="O119"/>
  <c r="M119"/>
  <c r="O118"/>
  <c r="M118"/>
  <c r="O117"/>
  <c r="M117"/>
  <c r="O116"/>
  <c r="M116"/>
  <c r="O115"/>
  <c r="M115"/>
  <c r="O114"/>
  <c r="M114"/>
  <c r="O113"/>
  <c r="M113"/>
  <c r="O112"/>
  <c r="M112"/>
  <c r="O111"/>
  <c r="M111"/>
  <c r="O110"/>
  <c r="M110"/>
  <c r="O109"/>
  <c r="M109"/>
  <c r="O108"/>
  <c r="M108"/>
  <c r="O107"/>
  <c r="M107"/>
  <c r="O106"/>
  <c r="M106"/>
  <c r="O105"/>
  <c r="M105"/>
  <c r="O104"/>
  <c r="M104"/>
  <c r="O103"/>
  <c r="M103"/>
  <c r="O102"/>
  <c r="M102"/>
  <c r="O101"/>
  <c r="M101"/>
  <c r="O100"/>
  <c r="M100"/>
  <c r="O99"/>
  <c r="M99"/>
  <c r="O98"/>
  <c r="M98"/>
  <c r="O97"/>
  <c r="M97"/>
  <c r="O96"/>
  <c r="M96"/>
  <c r="O95"/>
  <c r="M95"/>
  <c r="O94"/>
  <c r="M94"/>
  <c r="O93"/>
  <c r="M93"/>
  <c r="O92"/>
  <c r="M92"/>
  <c r="O91"/>
  <c r="M91"/>
  <c r="O90"/>
  <c r="M90"/>
  <c r="M89"/>
  <c r="O88"/>
  <c r="M88"/>
  <c r="O87"/>
  <c r="M87"/>
  <c r="O86"/>
  <c r="M86"/>
  <c r="O85"/>
  <c r="M85"/>
  <c r="O84"/>
  <c r="M84"/>
  <c r="O83"/>
  <c r="M83"/>
  <c r="O82"/>
  <c r="M82"/>
  <c r="O81"/>
  <c r="M81"/>
  <c r="O80"/>
  <c r="M80"/>
  <c r="O79"/>
  <c r="M79"/>
  <c r="O78"/>
  <c r="M78"/>
  <c r="O77"/>
  <c r="M77"/>
  <c r="O76"/>
  <c r="M76"/>
  <c r="O75"/>
  <c r="M75"/>
  <c r="O74"/>
  <c r="M74"/>
  <c r="M73"/>
  <c r="O72"/>
  <c r="M72"/>
  <c r="O71"/>
  <c r="M71"/>
  <c r="O70"/>
  <c r="M70"/>
  <c r="O69"/>
  <c r="M69"/>
  <c r="O68"/>
  <c r="M68"/>
  <c r="O67"/>
  <c r="M67"/>
  <c r="O66"/>
  <c r="M66"/>
  <c r="O65"/>
  <c r="M65"/>
  <c r="O64"/>
  <c r="M64"/>
  <c r="O63"/>
  <c r="M63"/>
  <c r="O62"/>
  <c r="M62"/>
  <c r="O61"/>
  <c r="M61"/>
  <c r="O60"/>
  <c r="M60"/>
  <c r="O59"/>
  <c r="M59"/>
  <c r="O58"/>
  <c r="M58"/>
  <c r="O57"/>
  <c r="M57"/>
  <c r="O56"/>
  <c r="M56"/>
  <c r="O55"/>
  <c r="M55"/>
  <c r="O54"/>
  <c r="M54"/>
  <c r="O53"/>
  <c r="M53"/>
  <c r="O52"/>
  <c r="M52"/>
  <c r="O51"/>
  <c r="M51"/>
  <c r="O50"/>
  <c r="M50"/>
  <c r="O49"/>
  <c r="M49"/>
  <c r="O48"/>
  <c r="M48"/>
  <c r="O47"/>
  <c r="M47"/>
  <c r="O46"/>
  <c r="M46"/>
  <c r="O45"/>
  <c r="M45"/>
  <c r="O44"/>
  <c r="M44"/>
  <c r="O43"/>
  <c r="M43"/>
  <c r="O42"/>
  <c r="M42"/>
  <c r="O41"/>
  <c r="M41"/>
  <c r="O40"/>
  <c r="M40"/>
  <c r="O39"/>
  <c r="M39"/>
  <c r="O38"/>
  <c r="M38"/>
  <c r="O37"/>
  <c r="M37"/>
  <c r="O36"/>
  <c r="M36"/>
  <c r="O35"/>
  <c r="M35"/>
  <c r="O34"/>
  <c r="M34"/>
  <c r="O33"/>
  <c r="M33"/>
  <c r="O32"/>
  <c r="M32"/>
  <c r="O31"/>
  <c r="M31"/>
  <c r="O30"/>
  <c r="M30"/>
  <c r="O29"/>
  <c r="M29"/>
  <c r="O28"/>
  <c r="M28"/>
  <c r="O27"/>
  <c r="M27"/>
  <c r="O26"/>
  <c r="M26"/>
  <c r="O25"/>
  <c r="M25"/>
  <c r="O24"/>
  <c r="M24"/>
  <c r="O23"/>
  <c r="M23"/>
  <c r="O22"/>
  <c r="M22"/>
  <c r="O21"/>
  <c r="M21"/>
  <c r="O20"/>
  <c r="M20"/>
  <c r="O19"/>
  <c r="M19"/>
  <c r="O18"/>
  <c r="M18"/>
  <c r="O17"/>
  <c r="M17"/>
  <c r="O16"/>
  <c r="M16"/>
  <c r="O15"/>
  <c r="M15"/>
  <c r="O14"/>
  <c r="M14"/>
  <c r="O13"/>
  <c r="M13"/>
  <c r="O12"/>
  <c r="M12"/>
  <c r="O11"/>
  <c r="M11"/>
  <c r="O10"/>
  <c r="M10"/>
  <c r="O9"/>
  <c r="M9"/>
  <c r="O8"/>
  <c r="M8"/>
  <c r="O7"/>
  <c r="M7"/>
  <c r="O6"/>
  <c r="M6"/>
  <c r="O5"/>
  <c r="M5"/>
  <c r="O4"/>
  <c r="M4"/>
  <c r="O3"/>
  <c r="M3"/>
  <c r="P3" l="1"/>
  <c r="P4"/>
  <c r="P5"/>
  <c r="P6"/>
  <c r="P7"/>
  <c r="P8"/>
  <c r="P9"/>
  <c r="P10"/>
  <c r="P11"/>
  <c r="P12"/>
  <c r="P13"/>
  <c r="P14"/>
  <c r="P15"/>
  <c r="P16"/>
  <c r="P17"/>
  <c r="P18"/>
  <c r="P19"/>
  <c r="P20"/>
  <c r="P21"/>
  <c r="P22"/>
  <c r="P23"/>
  <c r="P24"/>
  <c r="P25"/>
  <c r="P26"/>
  <c r="P27"/>
  <c r="P28"/>
  <c r="P29"/>
  <c r="P30"/>
  <c r="P31"/>
  <c r="P32"/>
  <c r="P33"/>
  <c r="P34"/>
  <c r="P35"/>
  <c r="P36"/>
  <c r="P37"/>
  <c r="P38"/>
  <c r="P39"/>
  <c r="P40"/>
  <c r="P41"/>
  <c r="P42"/>
  <c r="P43"/>
  <c r="P44"/>
  <c r="P45"/>
  <c r="P46"/>
  <c r="P47"/>
  <c r="P48"/>
  <c r="P49"/>
  <c r="P50"/>
  <c r="P51"/>
  <c r="P52"/>
  <c r="P53"/>
  <c r="P54"/>
  <c r="P55"/>
  <c r="P56"/>
  <c r="P57"/>
  <c r="P58"/>
  <c r="P59"/>
  <c r="P60"/>
  <c r="P61"/>
  <c r="P62"/>
  <c r="P63"/>
  <c r="P64"/>
  <c r="P65"/>
  <c r="P66"/>
  <c r="P67"/>
  <c r="P68"/>
  <c r="P69"/>
  <c r="P70"/>
  <c r="P71"/>
  <c r="P72"/>
  <c r="P90"/>
  <c r="P91"/>
  <c r="P92"/>
  <c r="P93"/>
  <c r="P94"/>
  <c r="P95"/>
  <c r="P96"/>
  <c r="P97"/>
  <c r="P98"/>
  <c r="P99"/>
  <c r="P100"/>
  <c r="P101"/>
  <c r="P102"/>
  <c r="P103"/>
  <c r="P104"/>
  <c r="P105"/>
  <c r="P106"/>
  <c r="P107"/>
  <c r="P108"/>
  <c r="P109"/>
  <c r="P110"/>
  <c r="P111"/>
  <c r="P112"/>
  <c r="P113"/>
  <c r="P114"/>
  <c r="P115"/>
  <c r="P116"/>
  <c r="P117"/>
  <c r="P118"/>
  <c r="P119"/>
  <c r="P120"/>
  <c r="P121"/>
  <c r="P122"/>
  <c r="P123"/>
  <c r="P124"/>
  <c r="P125"/>
  <c r="P126"/>
  <c r="P127"/>
  <c r="P128"/>
  <c r="P129"/>
  <c r="P130"/>
  <c r="P131"/>
  <c r="P132"/>
  <c r="P133"/>
  <c r="P134"/>
  <c r="P135"/>
  <c r="P136"/>
  <c r="P137"/>
  <c r="P138"/>
  <c r="P139"/>
  <c r="P140"/>
  <c r="P141"/>
  <c r="P142"/>
  <c r="P143"/>
  <c r="P144"/>
  <c r="P145"/>
  <c r="P146"/>
  <c r="P147"/>
  <c r="P148"/>
  <c r="P149"/>
  <c r="P150"/>
  <c r="P151"/>
  <c r="P152"/>
  <c r="P153"/>
  <c r="P154"/>
  <c r="P155"/>
  <c r="P156"/>
  <c r="P157"/>
  <c r="P158"/>
  <c r="P159"/>
  <c r="P160"/>
  <c r="P161"/>
  <c r="P162"/>
  <c r="P163"/>
  <c r="P256"/>
  <c r="P257"/>
  <c r="P258"/>
  <c r="P259"/>
  <c r="P260"/>
  <c r="P261"/>
  <c r="P262"/>
  <c r="P263"/>
  <c r="P264"/>
  <c r="P265"/>
  <c r="P266"/>
  <c r="P267"/>
  <c r="P268"/>
  <c r="P269"/>
  <c r="P270"/>
  <c r="P271"/>
  <c r="P272"/>
  <c r="P273"/>
  <c r="P274"/>
  <c r="P275"/>
  <c r="P276"/>
  <c r="P277"/>
  <c r="P278"/>
  <c r="P279"/>
  <c r="P280"/>
  <c r="P281"/>
  <c r="P282"/>
  <c r="P283"/>
  <c r="P284"/>
  <c r="P285"/>
  <c r="P286"/>
  <c r="P287"/>
  <c r="P288"/>
  <c r="P164"/>
  <c r="P165"/>
  <c r="P166"/>
  <c r="P167"/>
  <c r="P168"/>
  <c r="P169"/>
  <c r="P170"/>
  <c r="P171"/>
  <c r="P172"/>
  <c r="P173"/>
  <c r="P174"/>
  <c r="P175"/>
  <c r="P176"/>
  <c r="P74"/>
  <c r="P75"/>
  <c r="P76"/>
  <c r="P77"/>
  <c r="P78"/>
  <c r="P79"/>
  <c r="P80"/>
  <c r="P81"/>
  <c r="P82"/>
  <c r="P83"/>
  <c r="P84"/>
  <c r="P85"/>
  <c r="P86"/>
  <c r="P87"/>
  <c r="P88"/>
  <c r="P251"/>
  <c r="P252"/>
  <c r="P253"/>
  <c r="P254"/>
</calcChain>
</file>

<file path=xl/sharedStrings.xml><?xml version="1.0" encoding="utf-8"?>
<sst xmlns="http://schemas.openxmlformats.org/spreadsheetml/2006/main" count="2931" uniqueCount="1185">
  <si>
    <t>曾莉莎</t>
  </si>
  <si>
    <t>3</t>
  </si>
  <si>
    <t>2017-06</t>
  </si>
  <si>
    <t>1</t>
  </si>
  <si>
    <t>2</t>
  </si>
  <si>
    <t>19950206</t>
  </si>
  <si>
    <t>0020300</t>
  </si>
  <si>
    <t>江山市机构编制委员会办公室</t>
  </si>
  <si>
    <t>工作人员</t>
  </si>
  <si>
    <t>08201051021</t>
  </si>
  <si>
    <t>邵宇艳</t>
  </si>
  <si>
    <t>5</t>
  </si>
  <si>
    <t>2013-06</t>
  </si>
  <si>
    <t>19911216</t>
  </si>
  <si>
    <t>苏州大学</t>
  </si>
  <si>
    <t>08201051614</t>
  </si>
  <si>
    <t>19931219</t>
  </si>
  <si>
    <t>河北大学</t>
  </si>
  <si>
    <t>08201050506</t>
  </si>
  <si>
    <t>严丽清</t>
  </si>
  <si>
    <t>2014-06</t>
  </si>
  <si>
    <t>19920612</t>
  </si>
  <si>
    <t>0011700</t>
  </si>
  <si>
    <t>08201044507</t>
  </si>
  <si>
    <t>4</t>
  </si>
  <si>
    <t>2015-01</t>
  </si>
  <si>
    <t>19900705</t>
  </si>
  <si>
    <t>中央广播电视大学</t>
  </si>
  <si>
    <t>08201044430</t>
  </si>
  <si>
    <t>严梦媛</t>
  </si>
  <si>
    <t>11</t>
  </si>
  <si>
    <t>2018-06</t>
  </si>
  <si>
    <t>19960814</t>
  </si>
  <si>
    <t>0030200</t>
  </si>
  <si>
    <t>08201042524</t>
  </si>
  <si>
    <t>6</t>
  </si>
  <si>
    <t>1070501</t>
  </si>
  <si>
    <t>7</t>
  </si>
  <si>
    <t>19910630</t>
  </si>
  <si>
    <t>0010700</t>
  </si>
  <si>
    <t>8</t>
  </si>
  <si>
    <t>0010500</t>
  </si>
  <si>
    <t>9</t>
  </si>
  <si>
    <t>0010102</t>
  </si>
  <si>
    <t>10</t>
  </si>
  <si>
    <t>2015-06</t>
  </si>
  <si>
    <t>嘉兴学院南湖学院</t>
  </si>
  <si>
    <t>2012-06</t>
  </si>
  <si>
    <t>12</t>
  </si>
  <si>
    <t>2015-07</t>
  </si>
  <si>
    <t>0040100</t>
  </si>
  <si>
    <t>0020200</t>
  </si>
  <si>
    <t>2009-07</t>
  </si>
  <si>
    <t>浙江工业大学之江学院</t>
  </si>
  <si>
    <t>江山市人民检察院</t>
  </si>
  <si>
    <t>2013-01</t>
  </si>
  <si>
    <t>2008-06</t>
  </si>
  <si>
    <t>0100100</t>
  </si>
  <si>
    <t>2016-07</t>
  </si>
  <si>
    <t>0070100</t>
  </si>
  <si>
    <t>绍兴文理学院元培学院</t>
  </si>
  <si>
    <t>宜春学院</t>
  </si>
  <si>
    <t>2018-07</t>
  </si>
  <si>
    <t>浙江农林大学暨阳学院</t>
  </si>
  <si>
    <t>2013-07</t>
  </si>
  <si>
    <t>2016-06</t>
  </si>
  <si>
    <t>0060200</t>
  </si>
  <si>
    <t>2011-07</t>
  </si>
  <si>
    <t>0011300</t>
  </si>
  <si>
    <t>2017-07</t>
  </si>
  <si>
    <t>2017-01</t>
  </si>
  <si>
    <t>国家开放大学</t>
  </si>
  <si>
    <t>0020400</t>
  </si>
  <si>
    <t>2014-07</t>
  </si>
  <si>
    <t>江西师范大学</t>
  </si>
  <si>
    <t>19950821</t>
  </si>
  <si>
    <t>0090100</t>
  </si>
  <si>
    <t>19941227</t>
  </si>
  <si>
    <t>海南师范大学</t>
  </si>
  <si>
    <t>2010-06</t>
  </si>
  <si>
    <t>吴小林</t>
  </si>
  <si>
    <t>19940221</t>
  </si>
  <si>
    <t>江山市档案局（史志办）</t>
  </si>
  <si>
    <t>财务</t>
  </si>
  <si>
    <t>08201042309</t>
  </si>
  <si>
    <t>19900511</t>
  </si>
  <si>
    <t>08201053705</t>
  </si>
  <si>
    <t>王君倩</t>
  </si>
  <si>
    <t>19950811</t>
  </si>
  <si>
    <t>西安外事学院</t>
  </si>
  <si>
    <t>08201050318</t>
  </si>
  <si>
    <t>同济大学浙江学院</t>
  </si>
  <si>
    <t>江山市民政局</t>
  </si>
  <si>
    <t>江山电大</t>
  </si>
  <si>
    <t>0010400</t>
  </si>
  <si>
    <t>杭州师范大学钱江学院</t>
  </si>
  <si>
    <t>兰州理工大学技术工程学院</t>
  </si>
  <si>
    <t>宁波大学科学技术学院</t>
  </si>
  <si>
    <t>杭州电子科技大学信息工程学院</t>
  </si>
  <si>
    <t>0050100</t>
  </si>
  <si>
    <t>周华强</t>
  </si>
  <si>
    <t>19941009</t>
  </si>
  <si>
    <t>三峡大学</t>
  </si>
  <si>
    <t>江山市人民法院</t>
  </si>
  <si>
    <t>法官助理1</t>
  </si>
  <si>
    <t>08201053826</t>
  </si>
  <si>
    <t>江西农业大学</t>
  </si>
  <si>
    <t>高骏</t>
  </si>
  <si>
    <t>19940330</t>
  </si>
  <si>
    <t>中央司法警官学院</t>
  </si>
  <si>
    <t>08201040511</t>
  </si>
  <si>
    <t>郑舒奇</t>
  </si>
  <si>
    <t>19950212</t>
  </si>
  <si>
    <t>重庆三峡学院</t>
  </si>
  <si>
    <t>08201053403</t>
  </si>
  <si>
    <t>姜盛</t>
  </si>
  <si>
    <t>19951219</t>
  </si>
  <si>
    <t>08201052511</t>
  </si>
  <si>
    <t>宋卓超</t>
  </si>
  <si>
    <t>19951013</t>
  </si>
  <si>
    <t>08201040302</t>
  </si>
  <si>
    <t>19931004</t>
  </si>
  <si>
    <t>江西科技师范大学</t>
  </si>
  <si>
    <t>2011-06</t>
  </si>
  <si>
    <t>0011000</t>
  </si>
  <si>
    <t>0010300</t>
  </si>
  <si>
    <t>19930624</t>
  </si>
  <si>
    <t>朱成晨</t>
  </si>
  <si>
    <t>19911014</t>
  </si>
  <si>
    <t>法官助理2</t>
  </si>
  <si>
    <t>08201040815</t>
  </si>
  <si>
    <t>王珍珍</t>
  </si>
  <si>
    <t>19960607</t>
  </si>
  <si>
    <t>浙江工商大学杭州商学院</t>
  </si>
  <si>
    <t>08201053310</t>
  </si>
  <si>
    <t>况雯</t>
  </si>
  <si>
    <t>19921012</t>
  </si>
  <si>
    <t>西南政法大学</t>
  </si>
  <si>
    <t>08201043527</t>
  </si>
  <si>
    <t>叶晓慧</t>
  </si>
  <si>
    <t>2016-6</t>
  </si>
  <si>
    <t>19930925</t>
  </si>
  <si>
    <t>08201053816</t>
  </si>
  <si>
    <t>秦蕾</t>
  </si>
  <si>
    <t>19901007</t>
  </si>
  <si>
    <t>08201051509</t>
  </si>
  <si>
    <t>邵倩雯</t>
  </si>
  <si>
    <t>19910302</t>
  </si>
  <si>
    <t>08201052012</t>
  </si>
  <si>
    <t>19951121</t>
  </si>
  <si>
    <t>济南大学</t>
  </si>
  <si>
    <t>2012-07</t>
  </si>
  <si>
    <t>0010800</t>
  </si>
  <si>
    <t>2009-06</t>
  </si>
  <si>
    <t>1110101</t>
  </si>
  <si>
    <t>祝阳峰</t>
  </si>
  <si>
    <t>19921228</t>
  </si>
  <si>
    <t>浙江财经大学东方学院</t>
  </si>
  <si>
    <t>司法行政人员</t>
  </si>
  <si>
    <t>08201041725</t>
  </si>
  <si>
    <t>毛婧</t>
  </si>
  <si>
    <t>19870913</t>
  </si>
  <si>
    <t>08201043920</t>
  </si>
  <si>
    <t>19921218</t>
  </si>
  <si>
    <t>08201042110</t>
  </si>
  <si>
    <t>0110100</t>
  </si>
  <si>
    <t>2008-07</t>
  </si>
  <si>
    <t>2010-07</t>
  </si>
  <si>
    <t>武汉科技大学</t>
  </si>
  <si>
    <t>华北科技学院</t>
  </si>
  <si>
    <t>江山市审计局</t>
  </si>
  <si>
    <t>中国劳动关系学院</t>
  </si>
  <si>
    <t>0011100</t>
  </si>
  <si>
    <t>浙江大学宁波理工学院</t>
  </si>
  <si>
    <t>19901001</t>
  </si>
  <si>
    <t>0020500</t>
  </si>
  <si>
    <t>2013-12</t>
  </si>
  <si>
    <t>19900326</t>
  </si>
  <si>
    <t>19881012</t>
  </si>
  <si>
    <t>0030100</t>
  </si>
  <si>
    <t>肖源</t>
  </si>
  <si>
    <t>19960109</t>
  </si>
  <si>
    <t>1011102</t>
  </si>
  <si>
    <t>中国共产主义共青团江山市委员会</t>
  </si>
  <si>
    <t>办公室文秘</t>
  </si>
  <si>
    <t>08201052428</t>
  </si>
  <si>
    <t>郑梦臻</t>
  </si>
  <si>
    <t>19930701</t>
  </si>
  <si>
    <t>08201052321</t>
  </si>
  <si>
    <t>19911218</t>
  </si>
  <si>
    <t>0060100</t>
  </si>
  <si>
    <t>08201041419</t>
  </si>
  <si>
    <t>徐婷婷</t>
  </si>
  <si>
    <t>19941101</t>
  </si>
  <si>
    <t>王剑</t>
  </si>
  <si>
    <t>重庆师范大学</t>
  </si>
  <si>
    <t>周倩倩</t>
  </si>
  <si>
    <t>赣南师范大学</t>
  </si>
  <si>
    <t>0080100</t>
  </si>
  <si>
    <t>19931001</t>
  </si>
  <si>
    <t>2015-09</t>
  </si>
  <si>
    <t>19920928</t>
  </si>
  <si>
    <t>19950920</t>
  </si>
  <si>
    <t>2016-01</t>
  </si>
  <si>
    <t>齐鲁工业大学</t>
  </si>
  <si>
    <t>浙江大学城市学院</t>
  </si>
  <si>
    <t>19950921</t>
  </si>
  <si>
    <t>吕峥辉</t>
  </si>
  <si>
    <t>19920524</t>
  </si>
  <si>
    <t>沈阳工程学院</t>
  </si>
  <si>
    <t>江山市经济与信息化局</t>
  </si>
  <si>
    <t>工业经济管理</t>
  </si>
  <si>
    <t>08201052706</t>
  </si>
  <si>
    <t>金明东</t>
  </si>
  <si>
    <t>2006-06</t>
  </si>
  <si>
    <t>19830917</t>
  </si>
  <si>
    <t>兰州理工大学</t>
  </si>
  <si>
    <t>08201042325</t>
  </si>
  <si>
    <t>19930210</t>
  </si>
  <si>
    <t>北京石油化工学院</t>
  </si>
  <si>
    <t>08201041118</t>
  </si>
  <si>
    <t>0011600</t>
  </si>
  <si>
    <t>19951112</t>
  </si>
  <si>
    <t>0010200</t>
  </si>
  <si>
    <t>19940621</t>
  </si>
  <si>
    <t>南京理工大学紫金学院</t>
  </si>
  <si>
    <t>19940913</t>
  </si>
  <si>
    <t>2018-03</t>
  </si>
  <si>
    <t>19940310</t>
  </si>
  <si>
    <t>哈尔滨商业大学</t>
  </si>
  <si>
    <t>梁旖倩</t>
  </si>
  <si>
    <t>19881102</t>
  </si>
  <si>
    <t>温州大学瓯江学院</t>
  </si>
  <si>
    <t>派驻纪检干部</t>
  </si>
  <si>
    <t>08201054429</t>
  </si>
  <si>
    <t>祝景飞</t>
  </si>
  <si>
    <t>19881029</t>
  </si>
  <si>
    <t>08201040506</t>
  </si>
  <si>
    <t>中南林业科技大学</t>
  </si>
  <si>
    <t>江山市社会保险事业管理局</t>
  </si>
  <si>
    <t>毛雨霞</t>
  </si>
  <si>
    <t>19961109</t>
  </si>
  <si>
    <t>江西科技学院</t>
  </si>
  <si>
    <t>工作人员1</t>
  </si>
  <si>
    <t>08201040427</t>
  </si>
  <si>
    <t>19920203</t>
  </si>
  <si>
    <t>上海海事大学</t>
  </si>
  <si>
    <t>08201044317</t>
  </si>
  <si>
    <t>19950619</t>
  </si>
  <si>
    <t>08201054210</t>
  </si>
  <si>
    <t>19960115</t>
  </si>
  <si>
    <t>19930807</t>
  </si>
  <si>
    <t>19960402</t>
  </si>
  <si>
    <t>19890905</t>
  </si>
  <si>
    <t>19951203</t>
  </si>
  <si>
    <t>19930809</t>
  </si>
  <si>
    <t>19871002</t>
  </si>
  <si>
    <t>邱燕</t>
  </si>
  <si>
    <t>工作人员2</t>
  </si>
  <si>
    <t>08201052930</t>
  </si>
  <si>
    <t>郑琦玲</t>
  </si>
  <si>
    <t>19880817</t>
  </si>
  <si>
    <t>08201050926</t>
  </si>
  <si>
    <t>19920308</t>
  </si>
  <si>
    <t>1140501</t>
  </si>
  <si>
    <t>08201053127</t>
  </si>
  <si>
    <t>2018-01</t>
  </si>
  <si>
    <t>19941020</t>
  </si>
  <si>
    <t>19941010</t>
  </si>
  <si>
    <t>19930513</t>
  </si>
  <si>
    <t>1080501</t>
  </si>
  <si>
    <t>中南民族大学</t>
  </si>
  <si>
    <t>华东政法大学</t>
  </si>
  <si>
    <t>江苏师范大学科文学院</t>
  </si>
  <si>
    <t>陈柳星</t>
  </si>
  <si>
    <t>19950223</t>
  </si>
  <si>
    <t>江山市财政局</t>
  </si>
  <si>
    <t>财政管理1</t>
  </si>
  <si>
    <t>08201054029</t>
  </si>
  <si>
    <t>李鹤</t>
  </si>
  <si>
    <t>19890419</t>
  </si>
  <si>
    <t>哈尔滨师范大学</t>
  </si>
  <si>
    <t>08201051325</t>
  </si>
  <si>
    <t>19930705</t>
  </si>
  <si>
    <t>湖南文理学院</t>
  </si>
  <si>
    <t>08201051518</t>
  </si>
  <si>
    <t>黑龙江大学</t>
  </si>
  <si>
    <t>河北科技大学理工学院</t>
  </si>
  <si>
    <t>19940521</t>
  </si>
  <si>
    <t>姜之浩</t>
  </si>
  <si>
    <t>19960326</t>
  </si>
  <si>
    <t>财政管理2</t>
  </si>
  <si>
    <t>08201051707</t>
  </si>
  <si>
    <t>周梦斐</t>
  </si>
  <si>
    <t>19960210</t>
  </si>
  <si>
    <t>08201042213</t>
  </si>
  <si>
    <t>19950922</t>
  </si>
  <si>
    <t>08201044126</t>
  </si>
  <si>
    <t>金鑫</t>
  </si>
  <si>
    <t>2014-01</t>
  </si>
  <si>
    <t>19910523</t>
  </si>
  <si>
    <t>19851004</t>
  </si>
  <si>
    <t>江山市国土资源局</t>
  </si>
  <si>
    <t>黄检</t>
  </si>
  <si>
    <t>19930531</t>
  </si>
  <si>
    <t>08201043726</t>
  </si>
  <si>
    <t>严静茹</t>
  </si>
  <si>
    <t>19960313</t>
  </si>
  <si>
    <t>08201050416</t>
  </si>
  <si>
    <t>19930412</t>
  </si>
  <si>
    <t>19941104</t>
  </si>
  <si>
    <t>19901023</t>
  </si>
  <si>
    <t>长沙学院</t>
  </si>
  <si>
    <t>徐小伟</t>
  </si>
  <si>
    <t>19910210</t>
  </si>
  <si>
    <t>西南林业大学</t>
  </si>
  <si>
    <t>江山市农业局</t>
  </si>
  <si>
    <t>农学人员</t>
  </si>
  <si>
    <t>08201050918</t>
  </si>
  <si>
    <t>江全龙</t>
  </si>
  <si>
    <t>19930105</t>
  </si>
  <si>
    <t>安徽科技学院</t>
  </si>
  <si>
    <t>08201043217</t>
  </si>
  <si>
    <t>19880516</t>
  </si>
  <si>
    <t>08201043526</t>
  </si>
  <si>
    <t>19950720</t>
  </si>
  <si>
    <t>1170101</t>
  </si>
  <si>
    <t>吉林农业科技学院</t>
  </si>
  <si>
    <t>0011200</t>
  </si>
  <si>
    <t>河南农业大学</t>
  </si>
  <si>
    <t>天津大学仁爱学院</t>
  </si>
  <si>
    <t>1240602</t>
  </si>
  <si>
    <t>徐敏</t>
  </si>
  <si>
    <t>徐美玲</t>
  </si>
  <si>
    <t>19910719</t>
  </si>
  <si>
    <t>江山市文化广电新闻出版局</t>
  </si>
  <si>
    <t>08201040303</t>
  </si>
  <si>
    <t>19950108</t>
  </si>
  <si>
    <t>08201052112</t>
  </si>
  <si>
    <t>胡妍卉</t>
  </si>
  <si>
    <t>19900408</t>
  </si>
  <si>
    <t>中国传媒大学南广学院</t>
  </si>
  <si>
    <t>08201050725</t>
  </si>
  <si>
    <t>姜伟</t>
  </si>
  <si>
    <t>19920214</t>
  </si>
  <si>
    <t>江山市市场监督管理局</t>
  </si>
  <si>
    <t>基层执法1</t>
  </si>
  <si>
    <t>08201040105</t>
  </si>
  <si>
    <t>毛轩盛</t>
  </si>
  <si>
    <t>19920426</t>
  </si>
  <si>
    <t>0012700</t>
  </si>
  <si>
    <t>08201051307</t>
  </si>
  <si>
    <t>鲁斌</t>
  </si>
  <si>
    <t>19931124</t>
  </si>
  <si>
    <t>08201051908</t>
  </si>
  <si>
    <t>08201044315</t>
  </si>
  <si>
    <t>王赟</t>
  </si>
  <si>
    <t>19940126</t>
  </si>
  <si>
    <t>08201040317</t>
  </si>
  <si>
    <t>林启栋</t>
  </si>
  <si>
    <t>19950102</t>
  </si>
  <si>
    <t>08201052809</t>
  </si>
  <si>
    <t>0021000</t>
  </si>
  <si>
    <t>北京航空航天大学北海学院</t>
  </si>
  <si>
    <t>集美大学诚毅学院</t>
  </si>
  <si>
    <t>陈琪</t>
  </si>
  <si>
    <t>1200101</t>
  </si>
  <si>
    <t>基层执法2</t>
  </si>
  <si>
    <t>08201043325</t>
  </si>
  <si>
    <t>王剑霞</t>
  </si>
  <si>
    <t>19891228</t>
  </si>
  <si>
    <t>08201040308</t>
  </si>
  <si>
    <t>郑嘉铭</t>
  </si>
  <si>
    <t>19951007</t>
  </si>
  <si>
    <t>08201053608</t>
  </si>
  <si>
    <t>何慧华</t>
  </si>
  <si>
    <t>19960827</t>
  </si>
  <si>
    <t>08201054418</t>
  </si>
  <si>
    <t>李婧汝</t>
  </si>
  <si>
    <t>2014年7月</t>
  </si>
  <si>
    <t>19911003</t>
  </si>
  <si>
    <t>08201042418</t>
  </si>
  <si>
    <t>周笑梅</t>
  </si>
  <si>
    <t>19921109</t>
  </si>
  <si>
    <t>08201052411</t>
  </si>
  <si>
    <t>19950816</t>
  </si>
  <si>
    <t>19940501</t>
  </si>
  <si>
    <t>江山市就业管理服务局</t>
  </si>
  <si>
    <t>19940522</t>
  </si>
  <si>
    <t>杭州万向职业技术学院</t>
  </si>
  <si>
    <t>孔令涛</t>
  </si>
  <si>
    <t>19940809</t>
  </si>
  <si>
    <t>基层执法3</t>
  </si>
  <si>
    <t>08201044030</t>
  </si>
  <si>
    <t>杨阳</t>
  </si>
  <si>
    <t>19931210</t>
  </si>
  <si>
    <t>08201042613</t>
  </si>
  <si>
    <t>19950127</t>
  </si>
  <si>
    <t>08201040520</t>
  </si>
  <si>
    <t>宁夏理工学院</t>
  </si>
  <si>
    <t>19890820</t>
  </si>
  <si>
    <t>19931019</t>
  </si>
  <si>
    <t>王伟强</t>
  </si>
  <si>
    <t>19960224</t>
  </si>
  <si>
    <t>基层执法4</t>
  </si>
  <si>
    <t>08201043615</t>
  </si>
  <si>
    <t>石潮峰</t>
  </si>
  <si>
    <t>08201050630</t>
  </si>
  <si>
    <t>19930827</t>
  </si>
  <si>
    <t>08201053707</t>
  </si>
  <si>
    <t>江桢炜</t>
  </si>
  <si>
    <t>08201053517</t>
  </si>
  <si>
    <t>周静怡</t>
  </si>
  <si>
    <t>19960622</t>
  </si>
  <si>
    <t>08201043926</t>
  </si>
  <si>
    <t>08201044529</t>
  </si>
  <si>
    <t>辽宁财贸学院</t>
  </si>
  <si>
    <t>19930411</t>
  </si>
  <si>
    <t>19901120</t>
  </si>
  <si>
    <t>19860122</t>
  </si>
  <si>
    <t>19960430</t>
  </si>
  <si>
    <t>河北地质大学</t>
  </si>
  <si>
    <t>徐佳</t>
  </si>
  <si>
    <t>19911009</t>
  </si>
  <si>
    <t>08201041719</t>
  </si>
  <si>
    <t>王暄</t>
  </si>
  <si>
    <t>19930418</t>
  </si>
  <si>
    <t>08201042604</t>
  </si>
  <si>
    <t>19851102</t>
  </si>
  <si>
    <t>1090301</t>
  </si>
  <si>
    <t>08201043423</t>
  </si>
  <si>
    <t>19841222</t>
  </si>
  <si>
    <t>19900510</t>
  </si>
  <si>
    <t>王超</t>
  </si>
  <si>
    <t>严航烜</t>
  </si>
  <si>
    <t>19961231</t>
  </si>
  <si>
    <t>江山市地方税务局</t>
  </si>
  <si>
    <t>08201040202</t>
  </si>
  <si>
    <t>陈超然</t>
  </si>
  <si>
    <t>19891028</t>
  </si>
  <si>
    <t>08201054329</t>
  </si>
  <si>
    <t>08201050714</t>
  </si>
  <si>
    <t>19920210</t>
  </si>
  <si>
    <t>邓炫媛</t>
  </si>
  <si>
    <t>19951215</t>
  </si>
  <si>
    <t>08201051723</t>
  </si>
  <si>
    <t>周驿</t>
  </si>
  <si>
    <t>19970106</t>
  </si>
  <si>
    <t>08201050104</t>
  </si>
  <si>
    <t>19961212</t>
  </si>
  <si>
    <t>08201043327</t>
  </si>
  <si>
    <t>浙江理工大学科技与艺术学院</t>
  </si>
  <si>
    <t>2017-10</t>
  </si>
  <si>
    <t>徐俊旭</t>
  </si>
  <si>
    <t>08201054225</t>
  </si>
  <si>
    <t>吴效威</t>
  </si>
  <si>
    <t>19900601</t>
  </si>
  <si>
    <t>08201053301</t>
  </si>
  <si>
    <t>19871113</t>
  </si>
  <si>
    <t>08201052813</t>
  </si>
  <si>
    <t>19931201</t>
  </si>
  <si>
    <t>安徽工程大学机电学院</t>
  </si>
  <si>
    <t>08201050222</t>
  </si>
  <si>
    <t>19950429</t>
  </si>
  <si>
    <t>19910619</t>
  </si>
  <si>
    <t>毛王鑫</t>
  </si>
  <si>
    <t>19920615</t>
  </si>
  <si>
    <t>1080201</t>
  </si>
  <si>
    <t>江山市统计局</t>
  </si>
  <si>
    <t>08201050730</t>
  </si>
  <si>
    <t>邱前钱</t>
  </si>
  <si>
    <t>19950621</t>
  </si>
  <si>
    <t>08201052414</t>
  </si>
  <si>
    <t>08201042003</t>
  </si>
  <si>
    <t>江山市贺村镇人民政府</t>
  </si>
  <si>
    <t>0013000</t>
  </si>
  <si>
    <t>0050300</t>
  </si>
  <si>
    <t>0110200</t>
  </si>
  <si>
    <t>19941204</t>
  </si>
  <si>
    <t>0070200</t>
  </si>
  <si>
    <t>徐程祺</t>
  </si>
  <si>
    <t>19911214</t>
  </si>
  <si>
    <t>江山市综合行政执法局</t>
  </si>
  <si>
    <t>综合执法1</t>
  </si>
  <si>
    <t>08201050719</t>
  </si>
  <si>
    <t>朱小康</t>
  </si>
  <si>
    <t>19890711</t>
  </si>
  <si>
    <t>08201052210</t>
  </si>
  <si>
    <t>刘欣浩</t>
  </si>
  <si>
    <t>19910613</t>
  </si>
  <si>
    <t>08201044016</t>
  </si>
  <si>
    <t>徐潇凯</t>
  </si>
  <si>
    <t>19880808</t>
  </si>
  <si>
    <t>08201050701</t>
  </si>
  <si>
    <t>祝恒越</t>
  </si>
  <si>
    <t>19870801</t>
  </si>
  <si>
    <t>08201044009</t>
  </si>
  <si>
    <t>林俊伟</t>
  </si>
  <si>
    <t>19891029</t>
  </si>
  <si>
    <t>08201053511</t>
  </si>
  <si>
    <t>薛恺辰</t>
  </si>
  <si>
    <t>19880420</t>
  </si>
  <si>
    <t>08201051427</t>
  </si>
  <si>
    <t>徐鹏</t>
  </si>
  <si>
    <t>19880705</t>
  </si>
  <si>
    <t>08201043303</t>
  </si>
  <si>
    <t>徐玉涵</t>
  </si>
  <si>
    <t>综合执法2</t>
  </si>
  <si>
    <t>08201043820</t>
  </si>
  <si>
    <t>王慧芬</t>
  </si>
  <si>
    <t>19881217</t>
  </si>
  <si>
    <t>08201053726</t>
  </si>
  <si>
    <t>吴馨宇</t>
  </si>
  <si>
    <t>19911106</t>
  </si>
  <si>
    <t>08201053821</t>
  </si>
  <si>
    <t>蒋小翠</t>
  </si>
  <si>
    <t>19850703</t>
  </si>
  <si>
    <t>08201040709</t>
  </si>
  <si>
    <t>杨翠玲</t>
  </si>
  <si>
    <t>19930201</t>
  </si>
  <si>
    <t>08201054323</t>
  </si>
  <si>
    <t>毛静雯</t>
  </si>
  <si>
    <t>19860820</t>
  </si>
  <si>
    <t>08201044530</t>
  </si>
  <si>
    <t>徐琳</t>
  </si>
  <si>
    <t>19900504</t>
  </si>
  <si>
    <t>08201040918</t>
  </si>
  <si>
    <t>08201050202</t>
  </si>
  <si>
    <t>郑欣欣</t>
  </si>
  <si>
    <t>2012-01</t>
  </si>
  <si>
    <t>19820509</t>
  </si>
  <si>
    <t>衢州电大</t>
  </si>
  <si>
    <t>08201053607</t>
  </si>
  <si>
    <t>中央广播电视大学（江山分校）</t>
  </si>
  <si>
    <t>李露震</t>
  </si>
  <si>
    <t>19961211</t>
  </si>
  <si>
    <t>综合执法3</t>
  </si>
  <si>
    <t>08201040803</t>
  </si>
  <si>
    <t>肖尧</t>
  </si>
  <si>
    <t>19950511</t>
  </si>
  <si>
    <t>08201051425</t>
  </si>
  <si>
    <t>龚思亮</t>
  </si>
  <si>
    <t>19930913</t>
  </si>
  <si>
    <t>广西财经学院</t>
  </si>
  <si>
    <t>08201053317</t>
  </si>
  <si>
    <t>19950910</t>
  </si>
  <si>
    <t>08201040306</t>
  </si>
  <si>
    <t>林志浩</t>
  </si>
  <si>
    <t>08201040128</t>
  </si>
  <si>
    <t>08201051006</t>
  </si>
  <si>
    <t>徐卓琪</t>
  </si>
  <si>
    <t>19950820</t>
  </si>
  <si>
    <t>综合执法4</t>
  </si>
  <si>
    <t>08201051830</t>
  </si>
  <si>
    <t>郑婷婷</t>
  </si>
  <si>
    <t>19951231</t>
  </si>
  <si>
    <t>08201053612</t>
  </si>
  <si>
    <t>郑敏茜</t>
  </si>
  <si>
    <t>19931015</t>
  </si>
  <si>
    <t>08201053302</t>
  </si>
  <si>
    <t>王叶琳</t>
  </si>
  <si>
    <t>08201053418</t>
  </si>
  <si>
    <t>08201044407</t>
  </si>
  <si>
    <t>08201044428</t>
  </si>
  <si>
    <t>19940820</t>
  </si>
  <si>
    <t>综合执法5</t>
  </si>
  <si>
    <t>徐婕</t>
  </si>
  <si>
    <t>19951114</t>
  </si>
  <si>
    <t>08201043801</t>
  </si>
  <si>
    <t>王慧芳</t>
  </si>
  <si>
    <t>19920727</t>
  </si>
  <si>
    <t>08201053307</t>
  </si>
  <si>
    <t>徐彧</t>
  </si>
  <si>
    <t>19911228</t>
  </si>
  <si>
    <t>综合执法6</t>
  </si>
  <si>
    <t>08201040609</t>
  </si>
  <si>
    <t>19910720</t>
  </si>
  <si>
    <t>08201041701</t>
  </si>
  <si>
    <t>周鹭</t>
  </si>
  <si>
    <t>19891126</t>
  </si>
  <si>
    <t>08201053315</t>
  </si>
  <si>
    <t>19860802</t>
  </si>
  <si>
    <t>综合执法7</t>
  </si>
  <si>
    <t>08201053225</t>
  </si>
  <si>
    <t>徐荣飞</t>
  </si>
  <si>
    <t>08201043028</t>
  </si>
  <si>
    <t>毛琛</t>
  </si>
  <si>
    <t>19930116</t>
  </si>
  <si>
    <t>08201053025</t>
  </si>
  <si>
    <t>徐琦川</t>
  </si>
  <si>
    <t>19941106</t>
  </si>
  <si>
    <t>08201041811</t>
  </si>
  <si>
    <t>何艺辉</t>
  </si>
  <si>
    <t>19950803</t>
  </si>
  <si>
    <t>08201052010</t>
  </si>
  <si>
    <t>徐鹏辉</t>
  </si>
  <si>
    <t>19950528</t>
  </si>
  <si>
    <t>桂林理工大学</t>
  </si>
  <si>
    <t>08201052830</t>
  </si>
  <si>
    <t>郑超</t>
  </si>
  <si>
    <t>08201042017</t>
  </si>
  <si>
    <t>周俞睿</t>
  </si>
  <si>
    <t>19891001</t>
  </si>
  <si>
    <t>08201043329</t>
  </si>
  <si>
    <t>毛恺</t>
  </si>
  <si>
    <t>19940725</t>
  </si>
  <si>
    <t>08201052828</t>
  </si>
  <si>
    <t>周炜</t>
  </si>
  <si>
    <t>19940803</t>
  </si>
  <si>
    <t>08201040403</t>
  </si>
  <si>
    <t>徐磊勍</t>
  </si>
  <si>
    <t>08201050423</t>
  </si>
  <si>
    <t>毛垄凯</t>
  </si>
  <si>
    <t>19961119</t>
  </si>
  <si>
    <t>08201053208</t>
  </si>
  <si>
    <t>19961103</t>
  </si>
  <si>
    <t>19950311</t>
  </si>
  <si>
    <t>重庆邮电大学</t>
  </si>
  <si>
    <t>19931020</t>
  </si>
  <si>
    <t>19930917</t>
  </si>
  <si>
    <t>南昌航空大学科技学院</t>
  </si>
  <si>
    <t>19931028</t>
  </si>
  <si>
    <t>毛翔</t>
  </si>
  <si>
    <t>长春光华学院</t>
  </si>
  <si>
    <t>19940301</t>
  </si>
  <si>
    <t>19900827</t>
  </si>
  <si>
    <t>19930206</t>
  </si>
  <si>
    <t>周毅</t>
  </si>
  <si>
    <t>郑翊锴</t>
  </si>
  <si>
    <t>综合执法8</t>
  </si>
  <si>
    <t>08201044524</t>
  </si>
  <si>
    <t>顾雪莲</t>
  </si>
  <si>
    <t>19930110</t>
  </si>
  <si>
    <t>08201051906</t>
  </si>
  <si>
    <t>周剑飞</t>
  </si>
  <si>
    <t>19930918</t>
  </si>
  <si>
    <t>08201052504</t>
  </si>
  <si>
    <t>严毓惠</t>
  </si>
  <si>
    <t>19961117</t>
  </si>
  <si>
    <t>08201044114</t>
  </si>
  <si>
    <t>徐婉鸣</t>
  </si>
  <si>
    <t>2018-04</t>
  </si>
  <si>
    <t>1080401</t>
  </si>
  <si>
    <t>08201051613</t>
  </si>
  <si>
    <t>郑晨悦</t>
  </si>
  <si>
    <t>19960909</t>
  </si>
  <si>
    <t>08201043826</t>
  </si>
  <si>
    <t>严一熙</t>
  </si>
  <si>
    <t>19931224</t>
  </si>
  <si>
    <t>08201053704</t>
  </si>
  <si>
    <t>徐迅</t>
  </si>
  <si>
    <t>上海海洋大学</t>
  </si>
  <si>
    <t>08201050511</t>
  </si>
  <si>
    <t>潘晴</t>
  </si>
  <si>
    <t>08201043109</t>
  </si>
  <si>
    <t>何雨筱</t>
  </si>
  <si>
    <t>08201051023</t>
  </si>
  <si>
    <t>林赏赏</t>
  </si>
  <si>
    <t>08201043719</t>
  </si>
  <si>
    <t>王珠琳</t>
  </si>
  <si>
    <t>19951009</t>
  </si>
  <si>
    <t>08201043501</t>
  </si>
  <si>
    <t>江山市双塔街道办事处</t>
  </si>
  <si>
    <t>19960413</t>
  </si>
  <si>
    <t>江山市虎山街道办事处</t>
  </si>
  <si>
    <t>19940628</t>
  </si>
  <si>
    <t>19940415</t>
  </si>
  <si>
    <t>19920604</t>
  </si>
  <si>
    <t>19890906</t>
  </si>
  <si>
    <t>周逸菲</t>
  </si>
  <si>
    <t>窗口人员1</t>
  </si>
  <si>
    <t>08201054406</t>
  </si>
  <si>
    <t>刘淑美</t>
  </si>
  <si>
    <t>19890626</t>
  </si>
  <si>
    <t>08201042828</t>
  </si>
  <si>
    <t>08201051904</t>
  </si>
  <si>
    <t>郑超超</t>
  </si>
  <si>
    <t>19890311</t>
  </si>
  <si>
    <t>窗口人员2</t>
  </si>
  <si>
    <t>08201051727</t>
  </si>
  <si>
    <t>19950325</t>
  </si>
  <si>
    <t>08201043525</t>
  </si>
  <si>
    <t>王治臣</t>
  </si>
  <si>
    <t>19951101</t>
  </si>
  <si>
    <t>南京工业大学</t>
  </si>
  <si>
    <t>08201042819</t>
  </si>
  <si>
    <t>祝东霞</t>
  </si>
  <si>
    <t>19881123</t>
  </si>
  <si>
    <t>08201050220</t>
  </si>
  <si>
    <t>祝宇虹</t>
  </si>
  <si>
    <t>08201050727</t>
  </si>
  <si>
    <t>19940124</t>
  </si>
  <si>
    <t>08201044103</t>
  </si>
  <si>
    <t>上海师范大学</t>
  </si>
  <si>
    <t>19881226</t>
  </si>
  <si>
    <t>张瑜</t>
  </si>
  <si>
    <t>外勤稽核人员</t>
  </si>
  <si>
    <t>08201041308</t>
  </si>
  <si>
    <t>姜晓林</t>
  </si>
  <si>
    <t>08201043118</t>
  </si>
  <si>
    <t>19930928</t>
  </si>
  <si>
    <t>08201052925</t>
  </si>
  <si>
    <t>夏苏巍</t>
  </si>
  <si>
    <t>08201041515</t>
  </si>
  <si>
    <t>08201040730</t>
  </si>
  <si>
    <t>毛夏鹏</t>
  </si>
  <si>
    <t>19951211</t>
  </si>
  <si>
    <t>08201042704</t>
  </si>
  <si>
    <t>19960128</t>
  </si>
  <si>
    <t>19941004</t>
  </si>
  <si>
    <t>华侨大学</t>
  </si>
  <si>
    <t>江山市环境监察大队</t>
  </si>
  <si>
    <t>环境监察</t>
  </si>
  <si>
    <t>08201053916</t>
  </si>
  <si>
    <t>余明慧</t>
  </si>
  <si>
    <t>19870714</t>
  </si>
  <si>
    <t>08201053605</t>
  </si>
  <si>
    <t>吴惠惠</t>
  </si>
  <si>
    <t>19940816</t>
  </si>
  <si>
    <t>08201051413</t>
  </si>
  <si>
    <t>19941117</t>
  </si>
  <si>
    <t>长春科技学院</t>
  </si>
  <si>
    <t>汪卉</t>
  </si>
  <si>
    <t>江山市卫生监督所</t>
  </si>
  <si>
    <t>综合执法</t>
  </si>
  <si>
    <t>08201043807</t>
  </si>
  <si>
    <t>柴海勇</t>
  </si>
  <si>
    <t>08201042718</t>
  </si>
  <si>
    <t>19870803</t>
  </si>
  <si>
    <t>08201041219</t>
  </si>
  <si>
    <t>19960308</t>
  </si>
  <si>
    <t>王泽</t>
  </si>
  <si>
    <t>江山市城乡国土资源所</t>
  </si>
  <si>
    <t>一线国土执法人员1</t>
  </si>
  <si>
    <t>08201040828</t>
  </si>
  <si>
    <t>熊少华</t>
  </si>
  <si>
    <t>19920905</t>
  </si>
  <si>
    <t>08201044415</t>
  </si>
  <si>
    <t>王豪</t>
  </si>
  <si>
    <t>南京工业大学浦江学院</t>
  </si>
  <si>
    <t>08201051205</t>
  </si>
  <si>
    <t>伍云龙</t>
  </si>
  <si>
    <t>08201052410</t>
  </si>
  <si>
    <t>19940222</t>
  </si>
  <si>
    <t>08201051715</t>
  </si>
  <si>
    <t>08201043805</t>
  </si>
  <si>
    <t>徐梦云</t>
  </si>
  <si>
    <t>一线国土执法人员2</t>
  </si>
  <si>
    <t>08201043420</t>
  </si>
  <si>
    <t xml:space="preserve"> 朱恺鹏</t>
  </si>
  <si>
    <t>19910617</t>
  </si>
  <si>
    <t>08201044519</t>
  </si>
  <si>
    <t>郑珊</t>
  </si>
  <si>
    <t>08201052001</t>
  </si>
  <si>
    <t>19921016</t>
  </si>
  <si>
    <t>南京工程学院</t>
  </si>
  <si>
    <t>08201050718</t>
  </si>
  <si>
    <t>范芳辉</t>
  </si>
  <si>
    <t>19881205</t>
  </si>
  <si>
    <t>08201041106</t>
  </si>
  <si>
    <t>19941228</t>
  </si>
  <si>
    <t>08201053725</t>
  </si>
  <si>
    <t>19930630</t>
  </si>
  <si>
    <t>19871114</t>
  </si>
  <si>
    <t>沈阳化工大学</t>
  </si>
  <si>
    <t>江山市安全生产监察大队</t>
  </si>
  <si>
    <t>安全生产监察</t>
  </si>
  <si>
    <t>08201050824</t>
  </si>
  <si>
    <t>19890322</t>
  </si>
  <si>
    <t>1012701</t>
  </si>
  <si>
    <t>08201041808</t>
  </si>
  <si>
    <t>洪乐琴</t>
  </si>
  <si>
    <t>19901217</t>
  </si>
  <si>
    <t>08201051805</t>
  </si>
  <si>
    <t>太原科技大学</t>
  </si>
  <si>
    <t>陈伟松</t>
  </si>
  <si>
    <t>19920126</t>
  </si>
  <si>
    <t>江山市民政行政执法大队</t>
  </si>
  <si>
    <t>执法人员</t>
  </si>
  <si>
    <t>08201044011</t>
  </si>
  <si>
    <t>郑红</t>
  </si>
  <si>
    <t>19860307</t>
  </si>
  <si>
    <t>08201052314</t>
  </si>
  <si>
    <t>19861010</t>
  </si>
  <si>
    <t>08201050209</t>
  </si>
  <si>
    <t>19910305</t>
  </si>
  <si>
    <t>毛星</t>
  </si>
  <si>
    <t>19900116</t>
  </si>
  <si>
    <t>08201040321</t>
  </si>
  <si>
    <t>姜湘伟</t>
  </si>
  <si>
    <t>19890129</t>
  </si>
  <si>
    <t>08201052811</t>
  </si>
  <si>
    <t>19900523</t>
  </si>
  <si>
    <t>08201053406</t>
  </si>
  <si>
    <t>天津医科大学临床医学院</t>
  </si>
  <si>
    <t>毛肖肖</t>
  </si>
  <si>
    <t>19951018</t>
  </si>
  <si>
    <t>淮南师范学院</t>
  </si>
  <si>
    <t>08201052224</t>
  </si>
  <si>
    <t>19891205</t>
  </si>
  <si>
    <t>08201050704</t>
  </si>
  <si>
    <t>毛梦琪</t>
  </si>
  <si>
    <t>08201040408</t>
  </si>
  <si>
    <t>程嘉郁</t>
  </si>
  <si>
    <t>19950926</t>
  </si>
  <si>
    <t>08201052625</t>
  </si>
  <si>
    <t>08201044511</t>
  </si>
  <si>
    <t>刘小燕</t>
  </si>
  <si>
    <t>19860924</t>
  </si>
  <si>
    <t>08201043305</t>
  </si>
  <si>
    <t>19890210</t>
  </si>
  <si>
    <t>周祎芳</t>
  </si>
  <si>
    <t>19860629</t>
  </si>
  <si>
    <t>洛阳理工学院</t>
  </si>
  <si>
    <t>江山市峡口镇人民政府</t>
  </si>
  <si>
    <t>行政执法人员1</t>
  </si>
  <si>
    <t>08201041630</t>
  </si>
  <si>
    <t>08201041926</t>
  </si>
  <si>
    <t>姜康阳</t>
  </si>
  <si>
    <t>19920106</t>
  </si>
  <si>
    <t>中国人民解放军西安政治学院</t>
  </si>
  <si>
    <t>08201043604</t>
  </si>
  <si>
    <t>0012900</t>
  </si>
  <si>
    <t>1080302</t>
  </si>
  <si>
    <t>行政执法人员2</t>
  </si>
  <si>
    <t>08201053211</t>
  </si>
  <si>
    <t>周日娟</t>
  </si>
  <si>
    <t>19870312</t>
  </si>
  <si>
    <t>08201041525</t>
  </si>
  <si>
    <t>来晨</t>
  </si>
  <si>
    <t>19940812</t>
  </si>
  <si>
    <t>南京铁道职业技术学院</t>
  </si>
  <si>
    <t>08201051323</t>
  </si>
  <si>
    <t>周琳</t>
  </si>
  <si>
    <t>毛伟</t>
  </si>
  <si>
    <t>19931227</t>
  </si>
  <si>
    <t>网管员</t>
  </si>
  <si>
    <t>08201041625</t>
  </si>
  <si>
    <t>毛圣</t>
  </si>
  <si>
    <t>08201042701</t>
  </si>
  <si>
    <t>08201053513</t>
  </si>
  <si>
    <t>张坚宁</t>
  </si>
  <si>
    <t>19920630</t>
  </si>
  <si>
    <t>食品安全员</t>
  </si>
  <si>
    <t>08201052116</t>
  </si>
  <si>
    <t>19890516</t>
  </si>
  <si>
    <t>08201053917</t>
  </si>
  <si>
    <t>08201041829</t>
  </si>
  <si>
    <t>毛明阳</t>
  </si>
  <si>
    <t>19890628</t>
  </si>
  <si>
    <t>投标管理</t>
  </si>
  <si>
    <t>08201041228</t>
  </si>
  <si>
    <t>19880203</t>
  </si>
  <si>
    <t>工业大学</t>
  </si>
  <si>
    <t>08201051520</t>
  </si>
  <si>
    <t>罗广霞</t>
  </si>
  <si>
    <t>19851121</t>
  </si>
  <si>
    <t>08201042523</t>
  </si>
  <si>
    <t>周晟斌</t>
  </si>
  <si>
    <t>19960216</t>
  </si>
  <si>
    <t>江山市乡镇机关</t>
  </si>
  <si>
    <t>专职人民武装干部</t>
  </si>
  <si>
    <t>08201043417</t>
  </si>
  <si>
    <t>金璐丹</t>
  </si>
  <si>
    <t>19940825</t>
  </si>
  <si>
    <t>08201051607</t>
  </si>
  <si>
    <t>毛建慧</t>
  </si>
  <si>
    <t>19930501</t>
  </si>
  <si>
    <t>湖南商学院</t>
  </si>
  <si>
    <t>08201042920</t>
  </si>
  <si>
    <t>朱军豪</t>
  </si>
  <si>
    <t>08201054030</t>
  </si>
  <si>
    <t>裴建辉</t>
  </si>
  <si>
    <t>19870901</t>
  </si>
  <si>
    <t>08201041607</t>
  </si>
  <si>
    <t>周楠程</t>
  </si>
  <si>
    <t>江山市乡镇机关(不含贺村、峡口)</t>
  </si>
  <si>
    <t>08201040716</t>
  </si>
  <si>
    <t>毛威迪</t>
  </si>
  <si>
    <t>08201041009</t>
  </si>
  <si>
    <t>19911123</t>
  </si>
  <si>
    <t>08201041517</t>
  </si>
  <si>
    <t>08201053521</t>
  </si>
  <si>
    <t>19940420</t>
  </si>
  <si>
    <t>08201044610</t>
  </si>
  <si>
    <t>周俏宇</t>
  </si>
  <si>
    <t>08201042608</t>
  </si>
  <si>
    <t>芮世灵</t>
  </si>
  <si>
    <t>19940819</t>
  </si>
  <si>
    <t>工作人员3</t>
  </si>
  <si>
    <t>08201051605</t>
  </si>
  <si>
    <t>陈志帆</t>
  </si>
  <si>
    <t>19920420</t>
  </si>
  <si>
    <t>浙江农林大学天目学院</t>
  </si>
  <si>
    <t>08201041025</t>
  </si>
  <si>
    <t>19960412</t>
  </si>
  <si>
    <t>北华大学</t>
  </si>
  <si>
    <t>08201051820</t>
  </si>
  <si>
    <t>洪甜甜</t>
  </si>
  <si>
    <t>19960226</t>
  </si>
  <si>
    <t>工作人员4</t>
  </si>
  <si>
    <t>08201044010</t>
  </si>
  <si>
    <t>19960328</t>
  </si>
  <si>
    <t>0030700</t>
  </si>
  <si>
    <t>08201041113</t>
  </si>
  <si>
    <t>08201041613</t>
  </si>
  <si>
    <t>林龙</t>
  </si>
  <si>
    <t>工作人员5</t>
  </si>
  <si>
    <t>08201051221</t>
  </si>
  <si>
    <t>08201040201</t>
  </si>
  <si>
    <t>祝浩庆</t>
  </si>
  <si>
    <t>19950208</t>
  </si>
  <si>
    <t>08201040711</t>
  </si>
  <si>
    <t>19930812</t>
  </si>
  <si>
    <t>工作人员6</t>
  </si>
  <si>
    <t>08201043911</t>
  </si>
  <si>
    <t>陈哲超</t>
  </si>
  <si>
    <t>19930626</t>
  </si>
  <si>
    <t>08201041302</t>
  </si>
  <si>
    <t>19930529</t>
  </si>
  <si>
    <t>08201041502</t>
  </si>
  <si>
    <t>19910518</t>
  </si>
  <si>
    <t>19940709</t>
  </si>
  <si>
    <t>姜纪武</t>
  </si>
  <si>
    <t>工作人员7</t>
  </si>
  <si>
    <t>08201052202</t>
  </si>
  <si>
    <t>广西师范学院</t>
  </si>
  <si>
    <t>08201054218</t>
  </si>
  <si>
    <t>毛骏杰</t>
  </si>
  <si>
    <t>08201040722</t>
  </si>
  <si>
    <t>黄宇</t>
  </si>
  <si>
    <t>19880109</t>
  </si>
  <si>
    <t>工作人员8</t>
  </si>
  <si>
    <t>08201044321</t>
  </si>
  <si>
    <t>19891224</t>
  </si>
  <si>
    <t>08201044319</t>
  </si>
  <si>
    <t>刘宣邑</t>
  </si>
  <si>
    <t>08201040518</t>
  </si>
  <si>
    <t>吉林建筑大学城建学院</t>
  </si>
  <si>
    <t>08201043415</t>
  </si>
  <si>
    <t>王俊</t>
  </si>
  <si>
    <t>19881007</t>
  </si>
  <si>
    <t>工作人员9</t>
  </si>
  <si>
    <t>08201054204</t>
  </si>
  <si>
    <t>08201053224</t>
  </si>
  <si>
    <t>詹宇航</t>
  </si>
  <si>
    <t>08201050507</t>
  </si>
  <si>
    <t>陆瑜涛</t>
  </si>
  <si>
    <t>19900322</t>
  </si>
  <si>
    <t>08201054202</t>
  </si>
  <si>
    <t>08201052501</t>
  </si>
  <si>
    <t>08201044019</t>
  </si>
  <si>
    <t>刘秀恒</t>
  </si>
  <si>
    <t>南京晓庄学院</t>
  </si>
  <si>
    <t>工作人员10</t>
  </si>
  <si>
    <t>08201040602</t>
  </si>
  <si>
    <t>毛卉</t>
  </si>
  <si>
    <t>08201042128</t>
  </si>
  <si>
    <t>姜伟冬</t>
  </si>
  <si>
    <t>08201050910</t>
  </si>
  <si>
    <t>吴珍</t>
  </si>
  <si>
    <t>08201042010</t>
  </si>
  <si>
    <t>19940620</t>
  </si>
  <si>
    <t>08201043723</t>
  </si>
  <si>
    <t>19871109</t>
  </si>
  <si>
    <t>08201053405</t>
  </si>
  <si>
    <t>郑毅</t>
  </si>
  <si>
    <t>浙江电大工商学院</t>
  </si>
  <si>
    <t>工作人员11</t>
  </si>
  <si>
    <t>08201051802</t>
  </si>
  <si>
    <t>金晨</t>
  </si>
  <si>
    <t>19930415</t>
  </si>
  <si>
    <t>08201051327</t>
  </si>
  <si>
    <t>08201040320</t>
  </si>
  <si>
    <t>黄泳钦</t>
  </si>
  <si>
    <t>19880727</t>
  </si>
  <si>
    <t>08201043430</t>
  </si>
  <si>
    <t>朱贤斌</t>
  </si>
  <si>
    <t>福州职业技术学院</t>
  </si>
  <si>
    <t>08201041729</t>
  </si>
  <si>
    <t>淮南联合大学</t>
  </si>
  <si>
    <t>08201044022</t>
  </si>
  <si>
    <t>陈淋淋</t>
  </si>
  <si>
    <t>19960828</t>
  </si>
  <si>
    <t>工作人员12</t>
  </si>
  <si>
    <t>08201043725</t>
  </si>
  <si>
    <t>19900713</t>
  </si>
  <si>
    <t>08201042615</t>
  </si>
  <si>
    <t>徐愉然</t>
  </si>
  <si>
    <t>19951213</t>
  </si>
  <si>
    <t>九江职业大学</t>
  </si>
  <si>
    <t>08201041929</t>
  </si>
  <si>
    <t>祝江烨</t>
  </si>
  <si>
    <t>08201040610</t>
  </si>
  <si>
    <t>08201044628</t>
  </si>
  <si>
    <t>徐露</t>
  </si>
  <si>
    <t>08201054222</t>
  </si>
  <si>
    <t>csrq</t>
  </si>
  <si>
    <t>毕业时间</t>
    <phoneticPr fontId="2" type="noConversion"/>
  </si>
  <si>
    <t>毕业院校</t>
    <phoneticPr fontId="2" type="noConversion"/>
  </si>
  <si>
    <t>招考人数</t>
    <phoneticPr fontId="2" type="noConversion"/>
  </si>
  <si>
    <t>报考职位</t>
    <phoneticPr fontId="2" type="noConversion"/>
  </si>
  <si>
    <t>性别</t>
    <phoneticPr fontId="2" type="noConversion"/>
  </si>
  <si>
    <t>选调生村官1</t>
  </si>
  <si>
    <t>郑莹</t>
  </si>
  <si>
    <t>08201043924</t>
  </si>
  <si>
    <t>郑宇</t>
  </si>
  <si>
    <t>08201053803</t>
  </si>
  <si>
    <t>08201042501</t>
  </si>
  <si>
    <t>08201053907</t>
  </si>
  <si>
    <t>08201051418</t>
  </si>
  <si>
    <t>08201042530</t>
  </si>
  <si>
    <t>选调生村官2</t>
  </si>
  <si>
    <t>杨康</t>
  </si>
  <si>
    <t>08201050118</t>
  </si>
  <si>
    <t>08201053808</t>
  </si>
  <si>
    <t>08201042318</t>
  </si>
  <si>
    <t>优秀村干部“职位2</t>
  </si>
  <si>
    <t>谭明芳</t>
  </si>
  <si>
    <t>08789054705</t>
  </si>
  <si>
    <t>08789054701</t>
  </si>
  <si>
    <t>毛发华</t>
  </si>
  <si>
    <t>08789054704</t>
  </si>
  <si>
    <t>优秀村干部“职位1”</t>
  </si>
  <si>
    <t>詹慊倩</t>
  </si>
  <si>
    <t>08201051118</t>
  </si>
  <si>
    <t>杨磊磊</t>
  </si>
  <si>
    <t>08201040830</t>
  </si>
  <si>
    <t>余阿徽</t>
  </si>
  <si>
    <t>08201050106</t>
  </si>
  <si>
    <t>经香</t>
  </si>
  <si>
    <t>08201044314</t>
  </si>
  <si>
    <t>姜若雁</t>
  </si>
  <si>
    <t>08201042522</t>
  </si>
  <si>
    <t>徐洋杨</t>
  </si>
  <si>
    <t>08201053913</t>
  </si>
  <si>
    <t>08201042717</t>
  </si>
  <si>
    <t>08201040313</t>
  </si>
  <si>
    <t>08201044027</t>
  </si>
  <si>
    <t>廖鑫鑫</t>
  </si>
  <si>
    <t>01402253902</t>
  </si>
  <si>
    <t>严小庆</t>
  </si>
  <si>
    <t>08402054604</t>
  </si>
  <si>
    <t/>
  </si>
  <si>
    <t>19960125</t>
  </si>
  <si>
    <t>19940313</t>
  </si>
  <si>
    <t>19960405</t>
  </si>
  <si>
    <t>19961208</t>
  </si>
  <si>
    <t>19820926</t>
  </si>
  <si>
    <t>1997-07</t>
  </si>
  <si>
    <t>19800927</t>
  </si>
  <si>
    <t>江山市第七中学</t>
  </si>
  <si>
    <t>19910415</t>
  </si>
  <si>
    <t>19890403</t>
  </si>
  <si>
    <t>19840602</t>
  </si>
  <si>
    <t>桂林理工大学博文管理学院</t>
  </si>
  <si>
    <t>19910430</t>
  </si>
  <si>
    <t>19880311</t>
  </si>
  <si>
    <t>19910625</t>
  </si>
  <si>
    <t>201807</t>
  </si>
  <si>
    <t>201201</t>
  </si>
  <si>
    <t>女</t>
  </si>
  <si>
    <t>男</t>
  </si>
  <si>
    <t>笔试总成绩</t>
  </si>
  <si>
    <t>面试成绩</t>
  </si>
  <si>
    <t>总成绩</t>
  </si>
  <si>
    <t>缺考</t>
  </si>
  <si>
    <t>放弃</t>
  </si>
  <si>
    <t>入围体检</t>
    <phoneticPr fontId="2" type="noConversion"/>
  </si>
  <si>
    <t>2018年江山市各级机关考试录用公务员面试后总成绩及入围体检人员名单</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</si>
  <si>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</si>
  <si>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</si>
  <si>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</si>
  <si>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</si>
  <si>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</si>
  <si>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</si>
  <si>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</si>
  <si>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</si>
  <si>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</si>
  <si>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</si>
  <si>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</si>
  <si>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</si>
  <si>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</si>
  <si>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</si>
  <si>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</si>
  <si>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</si>
  <si>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</si>
  <si>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</si>
  <si>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</si>
  <si>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</si>
  <si>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</si>
  <si>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</si>
  <si>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</si>
  <si>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</si>
  <si>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</si>
  <si>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</si>
  <si>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</si>
  <si>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</si>
  <si>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</si>
  <si>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</si>
  <si>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</si>
  <si>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</si>
  <si>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</si>
  <si>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</si>
  <si>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</si>
  <si>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</si>
  <si>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</si>
  <si>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</si>
  <si>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</si>
  <si>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</si>
  <si>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</si>
  <si>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</si>
  <si>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</si>
  <si>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</si>
  <si>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</si>
  <si>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</si>
  <si>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</si>
  <si>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</si>
  <si>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</si>
  <si>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</si>
  <si>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</si>
  <si>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</si>
  <si>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</si>
  <si>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</si>
  <si>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</si>
  <si>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</si>
  <si>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</si>
  <si>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</si>
  <si>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</si>
  <si>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</si>
  <si>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</si>
  <si>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</si>
  <si>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</si>
  <si>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</si>
  <si>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</si>
  <si>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</si>
  <si>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</si>
  <si>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</si>
  <si>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</si>
  <si>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</si>
  <si>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</si>
  <si>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</si>
  <si>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</si>
  <si>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</si>
  <si>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</si>
  <si>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</si>
  <si>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</si>
  <si>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</si>
  <si>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</si>
  <si>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</si>
  <si>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</si>
  <si>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</si>
  <si>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</si>
  <si>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</si>
  <si>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</si>
  <si>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</si>
  <si>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</si>
  <si>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</si>
  <si>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</si>
  <si>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</si>
  <si>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</si>
  <si>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</si>
  <si>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</si>
  <si>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</si>
  <si>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</si>
  <si>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</si>
  <si>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</si>
  <si>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</si>
  <si>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</si>
  <si>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</si>
  <si>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</si>
  <si>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</si>
  <si>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</si>
  <si>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</si>
  <si>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</si>
  <si>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</si>
  <si>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入围体检</t>
    <phoneticPr fontId="2" type="noConversion"/>
  </si>
  <si>
    <t>江山市机构编制委员会办公室</t>
    <phoneticPr fontId="2" type="noConversion"/>
  </si>
  <si>
    <t>报考单位</t>
    <phoneticPr fontId="2" type="noConversion"/>
  </si>
  <si>
    <t>序号</t>
    <phoneticPr fontId="2" type="noConversion"/>
  </si>
  <si>
    <t>姓名</t>
    <phoneticPr fontId="2" type="noConversion"/>
  </si>
  <si>
    <t>准考证号</t>
    <phoneticPr fontId="2" type="noConversion"/>
  </si>
  <si>
    <t>笔试折合成绩</t>
    <phoneticPr fontId="2" type="noConversion"/>
  </si>
  <si>
    <t>面试折合成绩</t>
    <phoneticPr fontId="2" type="noConversion"/>
  </si>
  <si>
    <t>备注</t>
    <phoneticPr fontId="2" type="noConversion"/>
  </si>
</sst>
</file>

<file path=xl/styles.xml><?xml version="1.0" encoding="utf-8"?>
<styleSheet xmlns="http://schemas.openxmlformats.org/spreadsheetml/2006/main">
  <fonts count="10">
    <font>
      <sz val="11"/>
      <color theme="1"/>
      <name val="宋体"/>
      <family val="2"/>
      <charset val="134"/>
      <scheme val="minor"/>
    </font>
    <font>
      <sz val="10"/>
      <name val="Arial"/>
      <family val="2"/>
    </font>
    <font>
      <sz val="9"/>
      <name val="宋体"/>
      <family val="2"/>
      <charset val="134"/>
      <scheme val="minor"/>
    </font>
    <font>
      <sz val="10"/>
      <name val="宋体"/>
      <family val="3"/>
      <charset val="134"/>
    </font>
    <font>
      <sz val="10"/>
      <color rgb="FFFF0000"/>
      <name val="Arial"/>
      <family val="2"/>
    </font>
    <font>
      <b/>
      <sz val="12"/>
      <color theme="1"/>
      <name val="宋体"/>
      <family val="3"/>
      <charset val="134"/>
      <scheme val="minor"/>
    </font>
    <font>
      <sz val="8"/>
      <name val="宋体"/>
      <family val="3"/>
      <charset val="134"/>
    </font>
    <font>
      <sz val="8"/>
      <name val="宋体"/>
      <family val="2"/>
      <charset val="134"/>
      <scheme val="minor"/>
    </font>
    <font>
      <sz val="8"/>
      <name val="Arial"/>
      <family val="2"/>
    </font>
    <font>
      <sz val="8"/>
      <name val="宋体"/>
      <family val="3"/>
      <charset val="134"/>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cellStyleXfs>
  <cellXfs count="17">
    <xf numFmtId="0" fontId="0" fillId="0" borderId="0" xfId="0">
      <alignment vertical="center"/>
    </xf>
    <xf numFmtId="0" fontId="0" fillId="0" borderId="0" xfId="0" applyAlignment="1">
      <alignment horizontal="center" vertical="center" wrapText="1"/>
    </xf>
    <xf numFmtId="0" fontId="3" fillId="0" borderId="1" xfId="1" applyFont="1" applyBorder="1" applyAlignment="1">
      <alignment horizontal="center" vertical="center" wrapText="1"/>
    </xf>
    <xf numFmtId="0" fontId="1" fillId="0" borderId="1" xfId="1" applyBorder="1" applyAlignment="1">
      <alignment horizontal="center" vertical="center" wrapText="1"/>
    </xf>
    <xf numFmtId="0" fontId="4" fillId="0" borderId="1" xfId="1" applyFont="1" applyBorder="1" applyAlignment="1">
      <alignment horizontal="center" vertical="center" wrapText="1"/>
    </xf>
    <xf numFmtId="0" fontId="6" fillId="0" borderId="1" xfId="1" applyFont="1" applyBorder="1" applyAlignment="1">
      <alignment horizontal="center" vertical="center" wrapText="1"/>
    </xf>
    <xf numFmtId="0" fontId="7" fillId="0" borderId="1" xfId="0" applyFont="1" applyBorder="1" applyAlignment="1">
      <alignment horizontal="center" vertical="center"/>
    </xf>
    <xf numFmtId="0" fontId="8" fillId="0" borderId="1" xfId="1" applyFont="1" applyBorder="1" applyAlignment="1">
      <alignment horizontal="center" vertical="center" wrapText="1"/>
    </xf>
    <xf numFmtId="0" fontId="7" fillId="0" borderId="1" xfId="0" applyFont="1" applyBorder="1">
      <alignment vertical="center"/>
    </xf>
    <xf numFmtId="0" fontId="7" fillId="0" borderId="1" xfId="0" applyFont="1" applyBorder="1" applyAlignment="1">
      <alignment horizontal="left" vertical="center"/>
    </xf>
    <xf numFmtId="0" fontId="9" fillId="0" borderId="1" xfId="0" applyFont="1" applyBorder="1" applyAlignment="1">
      <alignment horizontal="left" vertical="center"/>
    </xf>
    <xf numFmtId="0" fontId="0" fillId="0" borderId="0" xfId="0" applyAlignment="1">
      <alignment horizontal="left" vertical="center"/>
    </xf>
    <xf numFmtId="0" fontId="8" fillId="0" borderId="1" xfId="1" applyFont="1" applyBorder="1" applyAlignment="1">
      <alignment horizontal="center" vertical="center" wrapText="1"/>
    </xf>
    <xf numFmtId="0" fontId="8" fillId="0" borderId="2" xfId="1" applyFont="1" applyBorder="1" applyAlignment="1">
      <alignment horizontal="center" vertical="center" wrapText="1"/>
    </xf>
    <xf numFmtId="0" fontId="8" fillId="0" borderId="3" xfId="1" applyFont="1" applyBorder="1" applyAlignment="1">
      <alignment horizontal="center" vertical="center" wrapText="1"/>
    </xf>
    <xf numFmtId="0" fontId="8" fillId="0" borderId="4" xfId="1" applyFont="1" applyBorder="1" applyAlignment="1">
      <alignment horizontal="center" vertical="center" wrapText="1"/>
    </xf>
    <xf numFmtId="0" fontId="5" fillId="0" borderId="0" xfId="0" applyFont="1" applyAlignment="1">
      <alignment horizontal="center"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288"/>
  <sheetViews>
    <sheetView tabSelected="1" topLeftCell="E1" workbookViewId="0">
      <selection activeCell="E1" sqref="E1:Q1"/>
    </sheetView>
  </sheetViews>
  <sheetFormatPr defaultRowHeight="13.5"/>
  <cols>
    <col min="1" max="1" width="9" style="1" hidden="1" customWidth="1"/>
    <col min="2" max="2" width="4.625" style="1" hidden="1" customWidth="1"/>
    <col min="3" max="3" width="9" style="1" hidden="1" customWidth="1"/>
    <col min="4" max="4" width="10" style="1" hidden="1" customWidth="1"/>
    <col min="5" max="5" width="23.875" style="1" customWidth="1"/>
    <col min="6" max="6" width="14.5" style="1" customWidth="1"/>
    <col min="7" max="7" width="4.75" style="1" customWidth="1"/>
    <col min="8" max="8" width="4.375" style="1" customWidth="1"/>
    <col min="9" max="9" width="9" style="1"/>
    <col min="10" max="10" width="4.625" style="1" customWidth="1"/>
    <col min="11" max="11" width="10.75" style="1" customWidth="1"/>
    <col min="12" max="12" width="6.75" style="1" customWidth="1"/>
    <col min="13" max="13" width="7.25" style="1" customWidth="1"/>
    <col min="14" max="14" width="5.625" style="1" customWidth="1"/>
    <col min="15" max="15" width="7.375" style="1" customWidth="1"/>
    <col min="16" max="16" width="7.625" style="1" customWidth="1"/>
    <col min="17" max="17" width="6.75" style="11" customWidth="1"/>
  </cols>
  <sheetData>
    <row r="1" spans="1:17" ht="21" customHeight="1">
      <c r="E1" s="16" t="s">
        <v>1069</v>
      </c>
      <c r="F1" s="16"/>
      <c r="G1" s="16"/>
      <c r="H1" s="16"/>
      <c r="I1" s="16"/>
      <c r="J1" s="16"/>
      <c r="K1" s="16"/>
      <c r="L1" s="16"/>
      <c r="M1" s="16"/>
      <c r="N1" s="16"/>
      <c r="O1" s="16"/>
      <c r="P1" s="16"/>
      <c r="Q1" s="16"/>
    </row>
    <row r="2" spans="1:17" ht="23.25" customHeight="1">
      <c r="A2" s="2" t="s">
        <v>998</v>
      </c>
      <c r="B2" s="2" t="s">
        <v>1002</v>
      </c>
      <c r="C2" s="3" t="s">
        <v>997</v>
      </c>
      <c r="D2" s="2" t="s">
        <v>999</v>
      </c>
      <c r="E2" s="7" t="s">
        <v>1178</v>
      </c>
      <c r="F2" s="7" t="s">
        <v>1001</v>
      </c>
      <c r="G2" s="7" t="s">
        <v>1179</v>
      </c>
      <c r="H2" s="7" t="s">
        <v>1000</v>
      </c>
      <c r="I2" s="7" t="s">
        <v>1180</v>
      </c>
      <c r="J2" s="7" t="s">
        <v>1002</v>
      </c>
      <c r="K2" s="7" t="s">
        <v>1181</v>
      </c>
      <c r="L2" s="7" t="s">
        <v>1063</v>
      </c>
      <c r="M2" s="7" t="s">
        <v>1182</v>
      </c>
      <c r="N2" s="7" t="s">
        <v>1064</v>
      </c>
      <c r="O2" s="7" t="s">
        <v>1183</v>
      </c>
      <c r="P2" s="7" t="s">
        <v>1065</v>
      </c>
      <c r="Q2" s="7" t="s">
        <v>1184</v>
      </c>
    </row>
    <row r="3" spans="1:17" ht="18" customHeight="1">
      <c r="A3" s="3" t="s">
        <v>2</v>
      </c>
      <c r="B3" s="3" t="s">
        <v>4</v>
      </c>
      <c r="C3" s="3" t="s">
        <v>5</v>
      </c>
      <c r="D3" s="3" t="s">
        <v>6</v>
      </c>
      <c r="E3" s="7" t="s">
        <v>1177</v>
      </c>
      <c r="F3" s="7" t="s">
        <v>8</v>
      </c>
      <c r="G3" s="7" t="s">
        <v>3</v>
      </c>
      <c r="H3" s="13">
        <v>2</v>
      </c>
      <c r="I3" s="7" t="s">
        <v>0</v>
      </c>
      <c r="J3" s="7" t="s">
        <v>1061</v>
      </c>
      <c r="K3" s="7" t="s">
        <v>9</v>
      </c>
      <c r="L3" s="7">
        <v>134.93</v>
      </c>
      <c r="M3" s="7">
        <f t="shared" ref="M3:M66" si="0">L3/2*0.4</f>
        <v>26.986000000000004</v>
      </c>
      <c r="N3" s="7">
        <v>75.400000000000006</v>
      </c>
      <c r="O3" s="7">
        <f t="shared" ref="O3:O66" si="1">N3*0.6</f>
        <v>45.24</v>
      </c>
      <c r="P3" s="7">
        <f t="shared" ref="P3:P66" si="2">M3+O3</f>
        <v>72.225999999999999</v>
      </c>
      <c r="Q3" s="7" t="s">
        <v>1070</v>
      </c>
    </row>
    <row r="4" spans="1:17" ht="18" customHeight="1">
      <c r="A4" s="3" t="s">
        <v>20</v>
      </c>
      <c r="B4" s="3" t="s">
        <v>4</v>
      </c>
      <c r="C4" s="3" t="s">
        <v>21</v>
      </c>
      <c r="D4" s="3" t="s">
        <v>22</v>
      </c>
      <c r="E4" s="7" t="s">
        <v>7</v>
      </c>
      <c r="F4" s="7" t="s">
        <v>8</v>
      </c>
      <c r="G4" s="7" t="s">
        <v>4</v>
      </c>
      <c r="H4" s="14"/>
      <c r="I4" s="7" t="s">
        <v>19</v>
      </c>
      <c r="J4" s="7" t="s">
        <v>1061</v>
      </c>
      <c r="K4" s="7" t="s">
        <v>23</v>
      </c>
      <c r="L4" s="7">
        <v>127.5</v>
      </c>
      <c r="M4" s="7">
        <f t="shared" si="0"/>
        <v>25.5</v>
      </c>
      <c r="N4" s="7">
        <v>76.2</v>
      </c>
      <c r="O4" s="7">
        <f t="shared" si="1"/>
        <v>45.72</v>
      </c>
      <c r="P4" s="7">
        <f t="shared" si="2"/>
        <v>71.22</v>
      </c>
      <c r="Q4" s="7" t="s">
        <v>1071</v>
      </c>
    </row>
    <row r="5" spans="1:17" ht="18" customHeight="1">
      <c r="A5" s="3" t="s">
        <v>12</v>
      </c>
      <c r="B5" s="3" t="s">
        <v>4</v>
      </c>
      <c r="C5" s="3" t="s">
        <v>13</v>
      </c>
      <c r="D5" s="3" t="s">
        <v>14</v>
      </c>
      <c r="E5" s="7" t="s">
        <v>7</v>
      </c>
      <c r="F5" s="7" t="s">
        <v>8</v>
      </c>
      <c r="G5" s="7" t="s">
        <v>1</v>
      </c>
      <c r="H5" s="14"/>
      <c r="I5" s="7" t="s">
        <v>10</v>
      </c>
      <c r="J5" s="7" t="s">
        <v>1061</v>
      </c>
      <c r="K5" s="7" t="s">
        <v>15</v>
      </c>
      <c r="L5" s="7">
        <v>132</v>
      </c>
      <c r="M5" s="7">
        <f t="shared" si="0"/>
        <v>26.400000000000002</v>
      </c>
      <c r="N5" s="7">
        <v>74.599999999999994</v>
      </c>
      <c r="O5" s="7">
        <f t="shared" si="1"/>
        <v>44.76</v>
      </c>
      <c r="P5" s="7">
        <f t="shared" si="2"/>
        <v>71.16</v>
      </c>
      <c r="Q5" s="7" t="s">
        <v>1072</v>
      </c>
    </row>
    <row r="6" spans="1:17" ht="18" customHeight="1">
      <c r="A6" s="3" t="s">
        <v>31</v>
      </c>
      <c r="B6" s="3" t="s">
        <v>4</v>
      </c>
      <c r="C6" s="3" t="s">
        <v>32</v>
      </c>
      <c r="D6" s="3" t="s">
        <v>33</v>
      </c>
      <c r="E6" s="7" t="s">
        <v>7</v>
      </c>
      <c r="F6" s="7" t="s">
        <v>8</v>
      </c>
      <c r="G6" s="7" t="s">
        <v>24</v>
      </c>
      <c r="H6" s="14"/>
      <c r="I6" s="7" t="s">
        <v>29</v>
      </c>
      <c r="J6" s="7" t="s">
        <v>1061</v>
      </c>
      <c r="K6" s="7" t="s">
        <v>34</v>
      </c>
      <c r="L6" s="7">
        <v>126.07</v>
      </c>
      <c r="M6" s="7">
        <f t="shared" si="0"/>
        <v>25.213999999999999</v>
      </c>
      <c r="N6" s="7">
        <v>73.599999999999994</v>
      </c>
      <c r="O6" s="7">
        <f t="shared" si="1"/>
        <v>44.16</v>
      </c>
      <c r="P6" s="7">
        <f t="shared" si="2"/>
        <v>69.373999999999995</v>
      </c>
      <c r="Q6" s="7" t="s">
        <v>1073</v>
      </c>
    </row>
    <row r="7" spans="1:17" ht="18" customHeight="1">
      <c r="A7" s="3" t="s">
        <v>2</v>
      </c>
      <c r="B7" s="3" t="s">
        <v>4</v>
      </c>
      <c r="C7" s="3" t="s">
        <v>16</v>
      </c>
      <c r="D7" s="3" t="s">
        <v>17</v>
      </c>
      <c r="E7" s="7" t="s">
        <v>7</v>
      </c>
      <c r="F7" s="7" t="s">
        <v>8</v>
      </c>
      <c r="G7" s="7" t="s">
        <v>11</v>
      </c>
      <c r="H7" s="14"/>
      <c r="I7" s="7"/>
      <c r="J7" s="7"/>
      <c r="K7" s="7" t="s">
        <v>18</v>
      </c>
      <c r="L7" s="7">
        <v>129.43</v>
      </c>
      <c r="M7" s="7">
        <f t="shared" si="0"/>
        <v>25.886000000000003</v>
      </c>
      <c r="N7" s="7">
        <v>72</v>
      </c>
      <c r="O7" s="7">
        <f t="shared" si="1"/>
        <v>43.199999999999996</v>
      </c>
      <c r="P7" s="7">
        <f t="shared" si="2"/>
        <v>69.085999999999999</v>
      </c>
      <c r="Q7" s="7"/>
    </row>
    <row r="8" spans="1:17" ht="18" customHeight="1">
      <c r="A8" s="3" t="s">
        <v>25</v>
      </c>
      <c r="B8" s="3" t="s">
        <v>3</v>
      </c>
      <c r="C8" s="3" t="s">
        <v>26</v>
      </c>
      <c r="D8" s="3" t="s">
        <v>27</v>
      </c>
      <c r="E8" s="7" t="s">
        <v>7</v>
      </c>
      <c r="F8" s="7" t="s">
        <v>8</v>
      </c>
      <c r="G8" s="7" t="s">
        <v>35</v>
      </c>
      <c r="H8" s="15"/>
      <c r="I8" s="7"/>
      <c r="J8" s="7"/>
      <c r="K8" s="7" t="s">
        <v>28</v>
      </c>
      <c r="L8" s="7">
        <v>127.07</v>
      </c>
      <c r="M8" s="7">
        <f t="shared" si="0"/>
        <v>25.414000000000001</v>
      </c>
      <c r="N8" s="7">
        <v>72.599999999999994</v>
      </c>
      <c r="O8" s="7">
        <f t="shared" si="1"/>
        <v>43.559999999999995</v>
      </c>
      <c r="P8" s="7">
        <f t="shared" si="2"/>
        <v>68.97399999999999</v>
      </c>
      <c r="Q8" s="7"/>
    </row>
    <row r="9" spans="1:17" ht="18" customHeight="1">
      <c r="A9" s="3" t="s">
        <v>45</v>
      </c>
      <c r="B9" s="3" t="s">
        <v>4</v>
      </c>
      <c r="C9" s="3" t="s">
        <v>81</v>
      </c>
      <c r="D9" s="3" t="s">
        <v>6</v>
      </c>
      <c r="E9" s="7" t="s">
        <v>82</v>
      </c>
      <c r="F9" s="7" t="s">
        <v>83</v>
      </c>
      <c r="G9" s="7" t="s">
        <v>3</v>
      </c>
      <c r="H9" s="12">
        <v>1</v>
      </c>
      <c r="I9" s="7" t="s">
        <v>80</v>
      </c>
      <c r="J9" s="7" t="s">
        <v>1061</v>
      </c>
      <c r="K9" s="7" t="s">
        <v>84</v>
      </c>
      <c r="L9" s="7">
        <v>132.86000000000001</v>
      </c>
      <c r="M9" s="7">
        <f t="shared" si="0"/>
        <v>26.572000000000003</v>
      </c>
      <c r="N9" s="7">
        <v>73.8</v>
      </c>
      <c r="O9" s="7">
        <f t="shared" si="1"/>
        <v>44.279999999999994</v>
      </c>
      <c r="P9" s="7">
        <f t="shared" si="2"/>
        <v>70.852000000000004</v>
      </c>
      <c r="Q9" s="10" t="s">
        <v>1074</v>
      </c>
    </row>
    <row r="10" spans="1:17" ht="18" customHeight="1">
      <c r="A10" s="3" t="s">
        <v>69</v>
      </c>
      <c r="B10" s="3" t="s">
        <v>4</v>
      </c>
      <c r="C10" s="3" t="s">
        <v>88</v>
      </c>
      <c r="D10" s="3" t="s">
        <v>89</v>
      </c>
      <c r="E10" s="7" t="s">
        <v>82</v>
      </c>
      <c r="F10" s="7" t="s">
        <v>83</v>
      </c>
      <c r="G10" s="7" t="s">
        <v>4</v>
      </c>
      <c r="H10" s="12"/>
      <c r="I10" s="7" t="s">
        <v>87</v>
      </c>
      <c r="J10" s="7" t="s">
        <v>1061</v>
      </c>
      <c r="K10" s="7" t="s">
        <v>90</v>
      </c>
      <c r="L10" s="7">
        <v>130.5</v>
      </c>
      <c r="M10" s="7">
        <f t="shared" si="0"/>
        <v>26.1</v>
      </c>
      <c r="N10" s="7">
        <v>74.400000000000006</v>
      </c>
      <c r="O10" s="7">
        <f t="shared" si="1"/>
        <v>44.64</v>
      </c>
      <c r="P10" s="7">
        <f t="shared" si="2"/>
        <v>70.740000000000009</v>
      </c>
      <c r="Q10" s="10" t="s">
        <v>1075</v>
      </c>
    </row>
    <row r="11" spans="1:17" ht="18" customHeight="1">
      <c r="A11" s="3" t="s">
        <v>73</v>
      </c>
      <c r="B11" s="3" t="s">
        <v>3</v>
      </c>
      <c r="C11" s="3" t="s">
        <v>85</v>
      </c>
      <c r="D11" s="3" t="s">
        <v>36</v>
      </c>
      <c r="E11" s="7" t="s">
        <v>82</v>
      </c>
      <c r="F11" s="7" t="s">
        <v>83</v>
      </c>
      <c r="G11" s="7" t="s">
        <v>1</v>
      </c>
      <c r="H11" s="12"/>
      <c r="I11" s="5"/>
      <c r="J11" s="7"/>
      <c r="K11" s="7" t="s">
        <v>86</v>
      </c>
      <c r="L11" s="7">
        <v>131.57</v>
      </c>
      <c r="M11" s="7">
        <f t="shared" si="0"/>
        <v>26.314</v>
      </c>
      <c r="N11" s="7">
        <v>73</v>
      </c>
      <c r="O11" s="7">
        <f t="shared" si="1"/>
        <v>43.8</v>
      </c>
      <c r="P11" s="7">
        <f t="shared" si="2"/>
        <v>70.114000000000004</v>
      </c>
      <c r="Q11" s="9"/>
    </row>
    <row r="12" spans="1:17" ht="18" customHeight="1">
      <c r="A12" s="3" t="s">
        <v>2</v>
      </c>
      <c r="B12" s="3" t="s">
        <v>3</v>
      </c>
      <c r="C12" s="3" t="s">
        <v>101</v>
      </c>
      <c r="D12" s="3" t="s">
        <v>102</v>
      </c>
      <c r="E12" s="7" t="s">
        <v>103</v>
      </c>
      <c r="F12" s="7" t="s">
        <v>104</v>
      </c>
      <c r="G12" s="7" t="s">
        <v>3</v>
      </c>
      <c r="H12" s="12">
        <v>3</v>
      </c>
      <c r="I12" s="7" t="s">
        <v>100</v>
      </c>
      <c r="J12" s="7" t="s">
        <v>1062</v>
      </c>
      <c r="K12" s="7" t="s">
        <v>105</v>
      </c>
      <c r="L12" s="7">
        <v>137.43</v>
      </c>
      <c r="M12" s="7">
        <f t="shared" si="0"/>
        <v>27.486000000000004</v>
      </c>
      <c r="N12" s="7">
        <v>74.599999999999994</v>
      </c>
      <c r="O12" s="7">
        <f t="shared" si="1"/>
        <v>44.76</v>
      </c>
      <c r="P12" s="7">
        <f t="shared" si="2"/>
        <v>72.246000000000009</v>
      </c>
      <c r="Q12" s="10" t="s">
        <v>1076</v>
      </c>
    </row>
    <row r="13" spans="1:17" ht="18" customHeight="1">
      <c r="A13" s="3" t="s">
        <v>31</v>
      </c>
      <c r="B13" s="3" t="s">
        <v>3</v>
      </c>
      <c r="C13" s="3" t="s">
        <v>116</v>
      </c>
      <c r="D13" s="3" t="s">
        <v>94</v>
      </c>
      <c r="E13" s="7" t="s">
        <v>103</v>
      </c>
      <c r="F13" s="7" t="s">
        <v>104</v>
      </c>
      <c r="G13" s="7">
        <v>2</v>
      </c>
      <c r="H13" s="12"/>
      <c r="I13" s="7" t="s">
        <v>115</v>
      </c>
      <c r="J13" s="7" t="s">
        <v>1062</v>
      </c>
      <c r="K13" s="7" t="s">
        <v>117</v>
      </c>
      <c r="L13" s="7">
        <v>127</v>
      </c>
      <c r="M13" s="7">
        <f t="shared" si="0"/>
        <v>25.400000000000002</v>
      </c>
      <c r="N13" s="7">
        <v>76.400000000000006</v>
      </c>
      <c r="O13" s="7">
        <f t="shared" si="1"/>
        <v>45.84</v>
      </c>
      <c r="P13" s="7">
        <f t="shared" si="2"/>
        <v>71.240000000000009</v>
      </c>
      <c r="Q13" s="10" t="s">
        <v>1076</v>
      </c>
    </row>
    <row r="14" spans="1:17" ht="18" customHeight="1">
      <c r="A14" s="3" t="s">
        <v>65</v>
      </c>
      <c r="B14" s="3" t="s">
        <v>3</v>
      </c>
      <c r="C14" s="3" t="s">
        <v>108</v>
      </c>
      <c r="D14" s="3" t="s">
        <v>109</v>
      </c>
      <c r="E14" s="7" t="s">
        <v>103</v>
      </c>
      <c r="F14" s="7" t="s">
        <v>104</v>
      </c>
      <c r="G14" s="7">
        <v>3</v>
      </c>
      <c r="H14" s="12"/>
      <c r="I14" s="7" t="s">
        <v>107</v>
      </c>
      <c r="J14" s="7" t="s">
        <v>1062</v>
      </c>
      <c r="K14" s="7" t="s">
        <v>110</v>
      </c>
      <c r="L14" s="7">
        <v>130.5</v>
      </c>
      <c r="M14" s="7">
        <f t="shared" si="0"/>
        <v>26.1</v>
      </c>
      <c r="N14" s="7">
        <v>74.8</v>
      </c>
      <c r="O14" s="7">
        <f t="shared" si="1"/>
        <v>44.879999999999995</v>
      </c>
      <c r="P14" s="7">
        <f t="shared" si="2"/>
        <v>70.97999999999999</v>
      </c>
      <c r="Q14" s="10" t="s">
        <v>1076</v>
      </c>
    </row>
    <row r="15" spans="1:17" ht="18" customHeight="1">
      <c r="A15" s="3" t="s">
        <v>2</v>
      </c>
      <c r="B15" s="3" t="s">
        <v>3</v>
      </c>
      <c r="C15" s="3" t="s">
        <v>112</v>
      </c>
      <c r="D15" s="3" t="s">
        <v>113</v>
      </c>
      <c r="E15" s="7" t="s">
        <v>103</v>
      </c>
      <c r="F15" s="7" t="s">
        <v>104</v>
      </c>
      <c r="G15" s="7">
        <v>4</v>
      </c>
      <c r="H15" s="12"/>
      <c r="I15" s="7" t="s">
        <v>111</v>
      </c>
      <c r="J15" s="7" t="s">
        <v>1062</v>
      </c>
      <c r="K15" s="7" t="s">
        <v>114</v>
      </c>
      <c r="L15" s="7">
        <v>127.5</v>
      </c>
      <c r="M15" s="7">
        <f t="shared" si="0"/>
        <v>25.5</v>
      </c>
      <c r="N15" s="7">
        <v>74.2</v>
      </c>
      <c r="O15" s="7">
        <f t="shared" si="1"/>
        <v>44.52</v>
      </c>
      <c r="P15" s="7">
        <f t="shared" si="2"/>
        <v>70.02000000000001</v>
      </c>
      <c r="Q15" s="10" t="s">
        <v>1077</v>
      </c>
    </row>
    <row r="16" spans="1:17" ht="18" customHeight="1">
      <c r="A16" s="3" t="s">
        <v>62</v>
      </c>
      <c r="B16" s="3" t="s">
        <v>3</v>
      </c>
      <c r="C16" s="3" t="s">
        <v>119</v>
      </c>
      <c r="D16" s="3" t="s">
        <v>51</v>
      </c>
      <c r="E16" s="7" t="s">
        <v>103</v>
      </c>
      <c r="F16" s="7" t="s">
        <v>104</v>
      </c>
      <c r="G16" s="7">
        <v>5</v>
      </c>
      <c r="H16" s="12"/>
      <c r="I16" s="7" t="s">
        <v>118</v>
      </c>
      <c r="J16" s="7" t="s">
        <v>1062</v>
      </c>
      <c r="K16" s="7" t="s">
        <v>120</v>
      </c>
      <c r="L16" s="7">
        <v>123.57</v>
      </c>
      <c r="M16" s="7">
        <f t="shared" si="0"/>
        <v>24.713999999999999</v>
      </c>
      <c r="N16" s="7">
        <v>72</v>
      </c>
      <c r="O16" s="7">
        <f t="shared" si="1"/>
        <v>43.199999999999996</v>
      </c>
      <c r="P16" s="7">
        <f t="shared" si="2"/>
        <v>67.913999999999987</v>
      </c>
      <c r="Q16" s="10" t="s">
        <v>1078</v>
      </c>
    </row>
    <row r="17" spans="1:17" ht="18" customHeight="1">
      <c r="A17" s="3" t="s">
        <v>140</v>
      </c>
      <c r="B17" s="3" t="s">
        <v>4</v>
      </c>
      <c r="C17" s="3" t="s">
        <v>141</v>
      </c>
      <c r="D17" s="3" t="s">
        <v>72</v>
      </c>
      <c r="E17" s="7" t="s">
        <v>103</v>
      </c>
      <c r="F17" s="7" t="s">
        <v>129</v>
      </c>
      <c r="G17" s="7" t="s">
        <v>3</v>
      </c>
      <c r="H17" s="12">
        <v>3</v>
      </c>
      <c r="I17" s="7" t="s">
        <v>139</v>
      </c>
      <c r="J17" s="7" t="s">
        <v>1061</v>
      </c>
      <c r="K17" s="7" t="s">
        <v>142</v>
      </c>
      <c r="L17" s="7">
        <v>127.79</v>
      </c>
      <c r="M17" s="7">
        <f t="shared" si="0"/>
        <v>25.558000000000003</v>
      </c>
      <c r="N17" s="7">
        <v>76.599999999999994</v>
      </c>
      <c r="O17" s="7">
        <f t="shared" si="1"/>
        <v>45.959999999999994</v>
      </c>
      <c r="P17" s="7">
        <f t="shared" si="2"/>
        <v>71.518000000000001</v>
      </c>
      <c r="Q17" s="10" t="s">
        <v>1079</v>
      </c>
    </row>
    <row r="18" spans="1:17" ht="18" customHeight="1">
      <c r="A18" s="3" t="s">
        <v>31</v>
      </c>
      <c r="B18" s="3" t="s">
        <v>4</v>
      </c>
      <c r="C18" s="3" t="s">
        <v>132</v>
      </c>
      <c r="D18" s="3" t="s">
        <v>133</v>
      </c>
      <c r="E18" s="7" t="s">
        <v>103</v>
      </c>
      <c r="F18" s="7" t="s">
        <v>129</v>
      </c>
      <c r="G18" s="7" t="s">
        <v>4</v>
      </c>
      <c r="H18" s="12"/>
      <c r="I18" s="7" t="s">
        <v>131</v>
      </c>
      <c r="J18" s="7" t="s">
        <v>1061</v>
      </c>
      <c r="K18" s="7" t="s">
        <v>134</v>
      </c>
      <c r="L18" s="7">
        <v>131.43</v>
      </c>
      <c r="M18" s="7">
        <f t="shared" si="0"/>
        <v>26.286000000000001</v>
      </c>
      <c r="N18" s="7">
        <v>74.8</v>
      </c>
      <c r="O18" s="7">
        <f t="shared" si="1"/>
        <v>44.879999999999995</v>
      </c>
      <c r="P18" s="7">
        <f t="shared" si="2"/>
        <v>71.165999999999997</v>
      </c>
      <c r="Q18" s="10" t="s">
        <v>1080</v>
      </c>
    </row>
    <row r="19" spans="1:17" ht="18" customHeight="1">
      <c r="A19" s="3" t="s">
        <v>12</v>
      </c>
      <c r="B19" s="3" t="s">
        <v>4</v>
      </c>
      <c r="C19" s="3" t="s">
        <v>128</v>
      </c>
      <c r="D19" s="3" t="s">
        <v>95</v>
      </c>
      <c r="E19" s="7" t="s">
        <v>103</v>
      </c>
      <c r="F19" s="7" t="s">
        <v>129</v>
      </c>
      <c r="G19" s="7" t="s">
        <v>1</v>
      </c>
      <c r="H19" s="12"/>
      <c r="I19" s="7" t="s">
        <v>127</v>
      </c>
      <c r="J19" s="7" t="s">
        <v>1061</v>
      </c>
      <c r="K19" s="7" t="s">
        <v>130</v>
      </c>
      <c r="L19" s="7">
        <v>131.79</v>
      </c>
      <c r="M19" s="7">
        <f t="shared" si="0"/>
        <v>26.358000000000001</v>
      </c>
      <c r="N19" s="7">
        <v>74.599999999999994</v>
      </c>
      <c r="O19" s="7">
        <f t="shared" si="1"/>
        <v>44.76</v>
      </c>
      <c r="P19" s="7">
        <f t="shared" si="2"/>
        <v>71.117999999999995</v>
      </c>
      <c r="Q19" s="10" t="s">
        <v>1081</v>
      </c>
    </row>
    <row r="20" spans="1:17" ht="18" customHeight="1">
      <c r="A20" s="3" t="s">
        <v>12</v>
      </c>
      <c r="B20" s="3" t="s">
        <v>4</v>
      </c>
      <c r="C20" s="3" t="s">
        <v>147</v>
      </c>
      <c r="D20" s="3" t="s">
        <v>99</v>
      </c>
      <c r="E20" s="7" t="s">
        <v>103</v>
      </c>
      <c r="F20" s="7" t="s">
        <v>129</v>
      </c>
      <c r="G20" s="7" t="s">
        <v>24</v>
      </c>
      <c r="H20" s="12"/>
      <c r="I20" s="7" t="s">
        <v>146</v>
      </c>
      <c r="J20" s="7" t="s">
        <v>1061</v>
      </c>
      <c r="K20" s="7" t="s">
        <v>148</v>
      </c>
      <c r="L20" s="7">
        <v>126.57</v>
      </c>
      <c r="M20" s="7">
        <f t="shared" si="0"/>
        <v>25.314</v>
      </c>
      <c r="N20" s="7">
        <v>75.400000000000006</v>
      </c>
      <c r="O20" s="7">
        <f t="shared" si="1"/>
        <v>45.24</v>
      </c>
      <c r="P20" s="7">
        <f t="shared" si="2"/>
        <v>70.554000000000002</v>
      </c>
      <c r="Q20" s="10" t="s">
        <v>1082</v>
      </c>
    </row>
    <row r="21" spans="1:17" ht="18" customHeight="1">
      <c r="A21" s="3" t="s">
        <v>47</v>
      </c>
      <c r="B21" s="3" t="s">
        <v>4</v>
      </c>
      <c r="C21" s="3" t="s">
        <v>144</v>
      </c>
      <c r="D21" s="3" t="s">
        <v>94</v>
      </c>
      <c r="E21" s="7" t="s">
        <v>103</v>
      </c>
      <c r="F21" s="7" t="s">
        <v>129</v>
      </c>
      <c r="G21" s="7" t="s">
        <v>11</v>
      </c>
      <c r="H21" s="12"/>
      <c r="I21" s="7" t="s">
        <v>143</v>
      </c>
      <c r="J21" s="7" t="s">
        <v>1061</v>
      </c>
      <c r="K21" s="7" t="s">
        <v>145</v>
      </c>
      <c r="L21" s="7">
        <v>127.21</v>
      </c>
      <c r="M21" s="7">
        <f t="shared" si="0"/>
        <v>25.442</v>
      </c>
      <c r="N21" s="7">
        <v>74.599999999999994</v>
      </c>
      <c r="O21" s="7">
        <f t="shared" si="1"/>
        <v>44.76</v>
      </c>
      <c r="P21" s="7">
        <f t="shared" si="2"/>
        <v>70.201999999999998</v>
      </c>
      <c r="Q21" s="10" t="s">
        <v>1082</v>
      </c>
    </row>
    <row r="22" spans="1:17" ht="18" customHeight="1">
      <c r="A22" s="3" t="s">
        <v>2</v>
      </c>
      <c r="B22" s="3" t="s">
        <v>4</v>
      </c>
      <c r="C22" s="3" t="s">
        <v>136</v>
      </c>
      <c r="D22" s="3" t="s">
        <v>137</v>
      </c>
      <c r="E22" s="7" t="s">
        <v>103</v>
      </c>
      <c r="F22" s="7" t="s">
        <v>129</v>
      </c>
      <c r="G22" s="7" t="s">
        <v>35</v>
      </c>
      <c r="H22" s="12"/>
      <c r="I22" s="7" t="s">
        <v>135</v>
      </c>
      <c r="J22" s="7" t="s">
        <v>1061</v>
      </c>
      <c r="K22" s="7" t="s">
        <v>138</v>
      </c>
      <c r="L22" s="7">
        <v>129.43</v>
      </c>
      <c r="M22" s="7">
        <f t="shared" si="0"/>
        <v>25.886000000000003</v>
      </c>
      <c r="N22" s="7">
        <v>73.8</v>
      </c>
      <c r="O22" s="7">
        <f t="shared" si="1"/>
        <v>44.279999999999994</v>
      </c>
      <c r="P22" s="7">
        <f t="shared" si="2"/>
        <v>70.165999999999997</v>
      </c>
      <c r="Q22" s="10" t="s">
        <v>1082</v>
      </c>
    </row>
    <row r="23" spans="1:17" ht="18" customHeight="1">
      <c r="A23" s="3" t="s">
        <v>153</v>
      </c>
      <c r="B23" s="3" t="s">
        <v>4</v>
      </c>
      <c r="C23" s="3" t="s">
        <v>161</v>
      </c>
      <c r="D23" s="3" t="s">
        <v>68</v>
      </c>
      <c r="E23" s="7" t="s">
        <v>54</v>
      </c>
      <c r="F23" s="7" t="s">
        <v>158</v>
      </c>
      <c r="G23" s="7" t="s">
        <v>3</v>
      </c>
      <c r="H23" s="12">
        <v>1</v>
      </c>
      <c r="I23" s="7" t="s">
        <v>160</v>
      </c>
      <c r="J23" s="7" t="s">
        <v>1061</v>
      </c>
      <c r="K23" s="7" t="s">
        <v>162</v>
      </c>
      <c r="L23" s="7">
        <v>129.79</v>
      </c>
      <c r="M23" s="7">
        <f t="shared" si="0"/>
        <v>25.957999999999998</v>
      </c>
      <c r="N23" s="7">
        <v>78.2</v>
      </c>
      <c r="O23" s="7">
        <f t="shared" si="1"/>
        <v>46.92</v>
      </c>
      <c r="P23" s="7">
        <f t="shared" si="2"/>
        <v>72.878</v>
      </c>
      <c r="Q23" s="10" t="s">
        <v>1082</v>
      </c>
    </row>
    <row r="24" spans="1:17" ht="18" customHeight="1">
      <c r="A24" s="3" t="s">
        <v>45</v>
      </c>
      <c r="B24" s="3" t="s">
        <v>3</v>
      </c>
      <c r="C24" s="3" t="s">
        <v>156</v>
      </c>
      <c r="D24" s="3" t="s">
        <v>157</v>
      </c>
      <c r="E24" s="7" t="s">
        <v>54</v>
      </c>
      <c r="F24" s="7" t="s">
        <v>158</v>
      </c>
      <c r="G24" s="7" t="s">
        <v>4</v>
      </c>
      <c r="H24" s="12"/>
      <c r="I24" s="7" t="s">
        <v>155</v>
      </c>
      <c r="J24" s="7" t="s">
        <v>1062</v>
      </c>
      <c r="K24" s="7" t="s">
        <v>159</v>
      </c>
      <c r="L24" s="7">
        <v>132.43</v>
      </c>
      <c r="M24" s="7">
        <f t="shared" si="0"/>
        <v>26.486000000000004</v>
      </c>
      <c r="N24" s="7">
        <v>77.2</v>
      </c>
      <c r="O24" s="7">
        <f t="shared" si="1"/>
        <v>46.32</v>
      </c>
      <c r="P24" s="7">
        <f t="shared" si="2"/>
        <v>72.806000000000012</v>
      </c>
      <c r="Q24" s="10" t="s">
        <v>1083</v>
      </c>
    </row>
    <row r="25" spans="1:17" ht="18" customHeight="1">
      <c r="A25" s="3" t="s">
        <v>151</v>
      </c>
      <c r="B25" s="3" t="s">
        <v>4</v>
      </c>
      <c r="C25" s="3" t="s">
        <v>163</v>
      </c>
      <c r="D25" s="3" t="s">
        <v>74</v>
      </c>
      <c r="E25" s="7" t="s">
        <v>54</v>
      </c>
      <c r="F25" s="7" t="s">
        <v>158</v>
      </c>
      <c r="G25" s="7" t="s">
        <v>1</v>
      </c>
      <c r="H25" s="12"/>
      <c r="I25" s="7"/>
      <c r="J25" s="7"/>
      <c r="K25" s="7" t="s">
        <v>164</v>
      </c>
      <c r="L25" s="7">
        <v>127.93</v>
      </c>
      <c r="M25" s="7">
        <f t="shared" si="0"/>
        <v>25.586000000000002</v>
      </c>
      <c r="N25" s="7">
        <v>73.8</v>
      </c>
      <c r="O25" s="7">
        <f t="shared" si="1"/>
        <v>44.279999999999994</v>
      </c>
      <c r="P25" s="7">
        <f t="shared" si="2"/>
        <v>69.866</v>
      </c>
      <c r="Q25" s="9"/>
    </row>
    <row r="26" spans="1:17" ht="18" customHeight="1">
      <c r="A26" s="3" t="s">
        <v>45</v>
      </c>
      <c r="B26" s="3" t="s">
        <v>3</v>
      </c>
      <c r="C26" s="3" t="s">
        <v>187</v>
      </c>
      <c r="D26" s="3" t="s">
        <v>61</v>
      </c>
      <c r="E26" s="7" t="s">
        <v>183</v>
      </c>
      <c r="F26" s="7" t="s">
        <v>184</v>
      </c>
      <c r="G26" s="7" t="s">
        <v>3</v>
      </c>
      <c r="H26" s="12">
        <v>1</v>
      </c>
      <c r="I26" s="7" t="s">
        <v>186</v>
      </c>
      <c r="J26" s="7" t="s">
        <v>1062</v>
      </c>
      <c r="K26" s="7" t="s">
        <v>188</v>
      </c>
      <c r="L26" s="7">
        <v>134.13999999999999</v>
      </c>
      <c r="M26" s="7">
        <f t="shared" si="0"/>
        <v>26.827999999999999</v>
      </c>
      <c r="N26" s="7">
        <v>77.8</v>
      </c>
      <c r="O26" s="7">
        <f t="shared" si="1"/>
        <v>46.68</v>
      </c>
      <c r="P26" s="7">
        <f t="shared" si="2"/>
        <v>73.507999999999996</v>
      </c>
      <c r="Q26" s="10" t="s">
        <v>1084</v>
      </c>
    </row>
    <row r="27" spans="1:17" ht="18" customHeight="1">
      <c r="A27" s="3" t="s">
        <v>65</v>
      </c>
      <c r="B27" s="3" t="s">
        <v>3</v>
      </c>
      <c r="C27" s="3" t="s">
        <v>181</v>
      </c>
      <c r="D27" s="3" t="s">
        <v>182</v>
      </c>
      <c r="E27" s="7" t="s">
        <v>183</v>
      </c>
      <c r="F27" s="7" t="s">
        <v>184</v>
      </c>
      <c r="G27" s="7" t="s">
        <v>4</v>
      </c>
      <c r="H27" s="12"/>
      <c r="I27" s="7" t="s">
        <v>180</v>
      </c>
      <c r="J27" s="7" t="s">
        <v>1062</v>
      </c>
      <c r="K27" s="7" t="s">
        <v>185</v>
      </c>
      <c r="L27" s="7">
        <v>136.07</v>
      </c>
      <c r="M27" s="7">
        <f t="shared" si="0"/>
        <v>27.213999999999999</v>
      </c>
      <c r="N27" s="7">
        <v>74.400000000000006</v>
      </c>
      <c r="O27" s="7">
        <f t="shared" si="1"/>
        <v>44.64</v>
      </c>
      <c r="P27" s="7">
        <f t="shared" si="2"/>
        <v>71.853999999999999</v>
      </c>
      <c r="Q27" s="10" t="s">
        <v>1084</v>
      </c>
    </row>
    <row r="28" spans="1:17" ht="18" customHeight="1">
      <c r="A28" s="3" t="s">
        <v>12</v>
      </c>
      <c r="B28" s="3" t="s">
        <v>4</v>
      </c>
      <c r="C28" s="3" t="s">
        <v>189</v>
      </c>
      <c r="D28" s="3" t="s">
        <v>190</v>
      </c>
      <c r="E28" s="7" t="s">
        <v>183</v>
      </c>
      <c r="F28" s="7" t="s">
        <v>184</v>
      </c>
      <c r="G28" s="7" t="s">
        <v>1</v>
      </c>
      <c r="H28" s="12"/>
      <c r="I28" s="7"/>
      <c r="J28" s="7"/>
      <c r="K28" s="7" t="s">
        <v>191</v>
      </c>
      <c r="L28" s="7">
        <v>133.43</v>
      </c>
      <c r="M28" s="7">
        <f t="shared" si="0"/>
        <v>26.686000000000003</v>
      </c>
      <c r="N28" s="7">
        <v>73.8</v>
      </c>
      <c r="O28" s="7">
        <f t="shared" si="1"/>
        <v>44.279999999999994</v>
      </c>
      <c r="P28" s="7">
        <f t="shared" si="2"/>
        <v>70.965999999999994</v>
      </c>
      <c r="Q28" s="9"/>
    </row>
    <row r="29" spans="1:17" ht="18" customHeight="1">
      <c r="A29" s="3" t="s">
        <v>49</v>
      </c>
      <c r="B29" s="3" t="s">
        <v>3</v>
      </c>
      <c r="C29" s="3" t="s">
        <v>208</v>
      </c>
      <c r="D29" s="3" t="s">
        <v>209</v>
      </c>
      <c r="E29" s="7" t="s">
        <v>210</v>
      </c>
      <c r="F29" s="7" t="s">
        <v>211</v>
      </c>
      <c r="G29" s="7" t="s">
        <v>3</v>
      </c>
      <c r="H29" s="12">
        <v>1</v>
      </c>
      <c r="I29" s="7" t="s">
        <v>207</v>
      </c>
      <c r="J29" s="7" t="s">
        <v>1062</v>
      </c>
      <c r="K29" s="7" t="s">
        <v>212</v>
      </c>
      <c r="L29" s="7">
        <v>144.63999999999999</v>
      </c>
      <c r="M29" s="7">
        <f t="shared" si="0"/>
        <v>28.927999999999997</v>
      </c>
      <c r="N29" s="7">
        <v>73.3</v>
      </c>
      <c r="O29" s="7">
        <f t="shared" si="1"/>
        <v>43.98</v>
      </c>
      <c r="P29" s="7">
        <f t="shared" si="2"/>
        <v>72.907999999999987</v>
      </c>
      <c r="Q29" s="10" t="s">
        <v>1085</v>
      </c>
    </row>
    <row r="30" spans="1:17" ht="18" customHeight="1">
      <c r="A30" s="3" t="s">
        <v>214</v>
      </c>
      <c r="B30" s="3" t="s">
        <v>3</v>
      </c>
      <c r="C30" s="3" t="s">
        <v>215</v>
      </c>
      <c r="D30" s="3" t="s">
        <v>216</v>
      </c>
      <c r="E30" s="7" t="s">
        <v>210</v>
      </c>
      <c r="F30" s="7" t="s">
        <v>211</v>
      </c>
      <c r="G30" s="7" t="s">
        <v>4</v>
      </c>
      <c r="H30" s="12"/>
      <c r="I30" s="7" t="s">
        <v>213</v>
      </c>
      <c r="J30" s="7" t="s">
        <v>1062</v>
      </c>
      <c r="K30" s="7" t="s">
        <v>217</v>
      </c>
      <c r="L30" s="7">
        <v>133.43</v>
      </c>
      <c r="M30" s="7">
        <f t="shared" si="0"/>
        <v>26.686000000000003</v>
      </c>
      <c r="N30" s="7">
        <v>74.400000000000006</v>
      </c>
      <c r="O30" s="7">
        <f t="shared" si="1"/>
        <v>44.64</v>
      </c>
      <c r="P30" s="7">
        <f t="shared" si="2"/>
        <v>71.326000000000008</v>
      </c>
      <c r="Q30" s="10" t="s">
        <v>1086</v>
      </c>
    </row>
    <row r="31" spans="1:17" ht="18" customHeight="1">
      <c r="A31" s="3" t="s">
        <v>49</v>
      </c>
      <c r="B31" s="3" t="s">
        <v>3</v>
      </c>
      <c r="C31" s="3" t="s">
        <v>218</v>
      </c>
      <c r="D31" s="3" t="s">
        <v>219</v>
      </c>
      <c r="E31" s="7" t="s">
        <v>210</v>
      </c>
      <c r="F31" s="7" t="s">
        <v>211</v>
      </c>
      <c r="G31" s="7" t="s">
        <v>1</v>
      </c>
      <c r="H31" s="12"/>
      <c r="I31" s="7"/>
      <c r="J31" s="7"/>
      <c r="K31" s="7" t="s">
        <v>220</v>
      </c>
      <c r="L31" s="7">
        <v>133.36000000000001</v>
      </c>
      <c r="M31" s="7">
        <f t="shared" si="0"/>
        <v>26.672000000000004</v>
      </c>
      <c r="N31" s="7">
        <v>71.599999999999994</v>
      </c>
      <c r="O31" s="7">
        <f t="shared" si="1"/>
        <v>42.959999999999994</v>
      </c>
      <c r="P31" s="7">
        <f t="shared" si="2"/>
        <v>69.632000000000005</v>
      </c>
      <c r="Q31" s="9"/>
    </row>
    <row r="32" spans="1:17" ht="18" customHeight="1">
      <c r="A32" s="3" t="s">
        <v>123</v>
      </c>
      <c r="B32" s="3" t="s">
        <v>4</v>
      </c>
      <c r="C32" s="3" t="s">
        <v>231</v>
      </c>
      <c r="D32" s="3" t="s">
        <v>232</v>
      </c>
      <c r="E32" s="7" t="s">
        <v>92</v>
      </c>
      <c r="F32" s="7" t="s">
        <v>233</v>
      </c>
      <c r="G32" s="7" t="s">
        <v>3</v>
      </c>
      <c r="H32" s="12">
        <v>1</v>
      </c>
      <c r="I32" s="7" t="s">
        <v>230</v>
      </c>
      <c r="J32" s="7" t="s">
        <v>1061</v>
      </c>
      <c r="K32" s="7" t="s">
        <v>234</v>
      </c>
      <c r="L32" s="7">
        <v>135.36000000000001</v>
      </c>
      <c r="M32" s="7">
        <f t="shared" si="0"/>
        <v>27.072000000000003</v>
      </c>
      <c r="N32" s="7">
        <v>77.2</v>
      </c>
      <c r="O32" s="7">
        <f t="shared" si="1"/>
        <v>46.32</v>
      </c>
      <c r="P32" s="7">
        <f t="shared" si="2"/>
        <v>73.391999999999996</v>
      </c>
      <c r="Q32" s="10" t="s">
        <v>1075</v>
      </c>
    </row>
    <row r="33" spans="1:17" ht="18" customHeight="1">
      <c r="A33" s="3" t="s">
        <v>123</v>
      </c>
      <c r="B33" s="3" t="s">
        <v>3</v>
      </c>
      <c r="C33" s="3" t="s">
        <v>236</v>
      </c>
      <c r="D33" s="3" t="s">
        <v>76</v>
      </c>
      <c r="E33" s="7" t="s">
        <v>92</v>
      </c>
      <c r="F33" s="7" t="s">
        <v>233</v>
      </c>
      <c r="G33" s="7" t="s">
        <v>4</v>
      </c>
      <c r="H33" s="12"/>
      <c r="I33" s="7" t="s">
        <v>235</v>
      </c>
      <c r="J33" s="7" t="s">
        <v>1062</v>
      </c>
      <c r="K33" s="7" t="s">
        <v>237</v>
      </c>
      <c r="L33" s="7">
        <v>132.36000000000001</v>
      </c>
      <c r="M33" s="7">
        <f t="shared" si="0"/>
        <v>26.472000000000005</v>
      </c>
      <c r="N33" s="7">
        <v>72.8</v>
      </c>
      <c r="O33" s="7">
        <f t="shared" si="1"/>
        <v>43.68</v>
      </c>
      <c r="P33" s="7">
        <f t="shared" si="2"/>
        <v>70.152000000000001</v>
      </c>
      <c r="Q33" s="10" t="s">
        <v>1087</v>
      </c>
    </row>
    <row r="34" spans="1:17" ht="18" customHeight="1">
      <c r="A34" s="3" t="s">
        <v>49</v>
      </c>
      <c r="B34" s="3" t="s">
        <v>4</v>
      </c>
      <c r="C34" s="3" t="s">
        <v>245</v>
      </c>
      <c r="D34" s="3" t="s">
        <v>246</v>
      </c>
      <c r="E34" s="7" t="s">
        <v>92</v>
      </c>
      <c r="F34" s="7" t="s">
        <v>243</v>
      </c>
      <c r="G34" s="7" t="s">
        <v>3</v>
      </c>
      <c r="H34" s="12">
        <v>1</v>
      </c>
      <c r="I34" s="7" t="s">
        <v>196</v>
      </c>
      <c r="J34" s="7" t="s">
        <v>1061</v>
      </c>
      <c r="K34" s="7" t="s">
        <v>247</v>
      </c>
      <c r="L34" s="7">
        <v>130</v>
      </c>
      <c r="M34" s="7">
        <f>L34/2*0.4</f>
        <v>26</v>
      </c>
      <c r="N34" s="7">
        <v>77.099999999999994</v>
      </c>
      <c r="O34" s="7">
        <f>N34*0.6</f>
        <v>46.26</v>
      </c>
      <c r="P34" s="7">
        <f>M34+O34</f>
        <v>72.259999999999991</v>
      </c>
      <c r="Q34" s="10" t="s">
        <v>1075</v>
      </c>
    </row>
    <row r="35" spans="1:17" ht="18" customHeight="1">
      <c r="A35" s="3" t="s">
        <v>62</v>
      </c>
      <c r="B35" s="3" t="s">
        <v>4</v>
      </c>
      <c r="C35" s="3" t="s">
        <v>241</v>
      </c>
      <c r="D35" s="3" t="s">
        <v>242</v>
      </c>
      <c r="E35" s="7" t="s">
        <v>92</v>
      </c>
      <c r="F35" s="7" t="s">
        <v>243</v>
      </c>
      <c r="G35" s="7" t="s">
        <v>4</v>
      </c>
      <c r="H35" s="12"/>
      <c r="I35" s="7" t="s">
        <v>240</v>
      </c>
      <c r="J35" s="7" t="s">
        <v>1061</v>
      </c>
      <c r="K35" s="7" t="s">
        <v>244</v>
      </c>
      <c r="L35" s="7">
        <v>132.63999999999999</v>
      </c>
      <c r="M35" s="7">
        <f>L35/2*0.4</f>
        <v>26.527999999999999</v>
      </c>
      <c r="N35" s="7">
        <v>74.400000000000006</v>
      </c>
      <c r="O35" s="7">
        <f>N35*0.6</f>
        <v>44.64</v>
      </c>
      <c r="P35" s="7">
        <f>M35+O35</f>
        <v>71.168000000000006</v>
      </c>
      <c r="Q35" s="10" t="s">
        <v>1088</v>
      </c>
    </row>
    <row r="36" spans="1:17" ht="18" customHeight="1">
      <c r="A36" s="3" t="s">
        <v>69</v>
      </c>
      <c r="B36" s="3" t="s">
        <v>4</v>
      </c>
      <c r="C36" s="3" t="s">
        <v>248</v>
      </c>
      <c r="D36" s="3" t="s">
        <v>205</v>
      </c>
      <c r="E36" s="7" t="s">
        <v>92</v>
      </c>
      <c r="F36" s="7" t="s">
        <v>243</v>
      </c>
      <c r="G36" s="7" t="s">
        <v>1</v>
      </c>
      <c r="H36" s="12"/>
      <c r="I36" s="7"/>
      <c r="J36" s="7"/>
      <c r="K36" s="7" t="s">
        <v>249</v>
      </c>
      <c r="L36" s="7">
        <v>126.86</v>
      </c>
      <c r="M36" s="7">
        <f>L36/2*0.4</f>
        <v>25.372</v>
      </c>
      <c r="N36" s="7">
        <v>74.5</v>
      </c>
      <c r="O36" s="7">
        <f>N36*0.6</f>
        <v>44.699999999999996</v>
      </c>
      <c r="P36" s="7">
        <f>M36+O36</f>
        <v>70.072000000000003</v>
      </c>
      <c r="Q36" s="9"/>
    </row>
    <row r="37" spans="1:17" ht="18" customHeight="1">
      <c r="A37" s="3" t="s">
        <v>69</v>
      </c>
      <c r="B37" s="3" t="s">
        <v>4</v>
      </c>
      <c r="C37" s="3" t="s">
        <v>254</v>
      </c>
      <c r="D37" s="3" t="s">
        <v>122</v>
      </c>
      <c r="E37" s="7" t="s">
        <v>92</v>
      </c>
      <c r="F37" s="7" t="s">
        <v>258</v>
      </c>
      <c r="G37" s="7" t="s">
        <v>3</v>
      </c>
      <c r="H37" s="12">
        <v>1</v>
      </c>
      <c r="I37" s="7" t="s">
        <v>257</v>
      </c>
      <c r="J37" s="7" t="s">
        <v>1061</v>
      </c>
      <c r="K37" s="7" t="s">
        <v>259</v>
      </c>
      <c r="L37" s="7">
        <v>139.71</v>
      </c>
      <c r="M37" s="7">
        <f t="shared" si="0"/>
        <v>27.942000000000004</v>
      </c>
      <c r="N37" s="7">
        <v>74.3</v>
      </c>
      <c r="O37" s="7">
        <f t="shared" si="1"/>
        <v>44.58</v>
      </c>
      <c r="P37" s="7">
        <f t="shared" si="2"/>
        <v>72.522000000000006</v>
      </c>
      <c r="Q37" s="10" t="s">
        <v>1088</v>
      </c>
    </row>
    <row r="38" spans="1:17" ht="18" customHeight="1">
      <c r="A38" s="3" t="s">
        <v>79</v>
      </c>
      <c r="B38" s="3" t="s">
        <v>4</v>
      </c>
      <c r="C38" s="3" t="s">
        <v>261</v>
      </c>
      <c r="D38" s="3" t="s">
        <v>33</v>
      </c>
      <c r="E38" s="7" t="s">
        <v>92</v>
      </c>
      <c r="F38" s="7" t="s">
        <v>258</v>
      </c>
      <c r="G38" s="7" t="s">
        <v>4</v>
      </c>
      <c r="H38" s="12"/>
      <c r="I38" s="7" t="s">
        <v>260</v>
      </c>
      <c r="J38" s="7" t="s">
        <v>1061</v>
      </c>
      <c r="K38" s="7" t="s">
        <v>262</v>
      </c>
      <c r="L38" s="7">
        <v>132.36000000000001</v>
      </c>
      <c r="M38" s="7">
        <f t="shared" si="0"/>
        <v>26.472000000000005</v>
      </c>
      <c r="N38" s="7">
        <v>75.400000000000006</v>
      </c>
      <c r="O38" s="7">
        <f t="shared" si="1"/>
        <v>45.24</v>
      </c>
      <c r="P38" s="7">
        <f t="shared" si="2"/>
        <v>71.712000000000003</v>
      </c>
      <c r="Q38" s="10" t="s">
        <v>1089</v>
      </c>
    </row>
    <row r="39" spans="1:17" ht="18" customHeight="1">
      <c r="A39" s="3" t="s">
        <v>20</v>
      </c>
      <c r="B39" s="3" t="s">
        <v>3</v>
      </c>
      <c r="C39" s="3" t="s">
        <v>263</v>
      </c>
      <c r="D39" s="3" t="s">
        <v>264</v>
      </c>
      <c r="E39" s="7" t="s">
        <v>92</v>
      </c>
      <c r="F39" s="7" t="s">
        <v>258</v>
      </c>
      <c r="G39" s="7" t="s">
        <v>1</v>
      </c>
      <c r="H39" s="12"/>
      <c r="I39" s="7"/>
      <c r="J39" s="7"/>
      <c r="K39" s="7" t="s">
        <v>265</v>
      </c>
      <c r="L39" s="7">
        <v>131.07</v>
      </c>
      <c r="M39" s="7">
        <f t="shared" si="0"/>
        <v>26.213999999999999</v>
      </c>
      <c r="N39" s="7">
        <v>73.400000000000006</v>
      </c>
      <c r="O39" s="7">
        <f t="shared" si="1"/>
        <v>44.04</v>
      </c>
      <c r="P39" s="7">
        <f t="shared" si="2"/>
        <v>70.253999999999991</v>
      </c>
      <c r="Q39" s="9"/>
    </row>
    <row r="40" spans="1:17" ht="18" customHeight="1">
      <c r="A40" s="3" t="s">
        <v>1059</v>
      </c>
      <c r="B40" s="3" t="s">
        <v>3</v>
      </c>
      <c r="C40" s="3" t="s">
        <v>1043</v>
      </c>
      <c r="D40" s="3" t="s">
        <v>1043</v>
      </c>
      <c r="E40" s="7" t="s">
        <v>92</v>
      </c>
      <c r="F40" s="7" t="s">
        <v>889</v>
      </c>
      <c r="G40" s="7" t="s">
        <v>3</v>
      </c>
      <c r="H40" s="12">
        <v>1</v>
      </c>
      <c r="I40" s="7" t="s">
        <v>1039</v>
      </c>
      <c r="J40" s="7" t="s">
        <v>1062</v>
      </c>
      <c r="K40" s="7" t="s">
        <v>1040</v>
      </c>
      <c r="L40" s="7">
        <v>116.79</v>
      </c>
      <c r="M40" s="7">
        <f>L40/2*0.4</f>
        <v>23.358000000000004</v>
      </c>
      <c r="N40" s="7">
        <v>73.2</v>
      </c>
      <c r="O40" s="7">
        <f>N40*0.6</f>
        <v>43.92</v>
      </c>
      <c r="P40" s="7">
        <f>M40+O40</f>
        <v>67.278000000000006</v>
      </c>
      <c r="Q40" s="10" t="s">
        <v>1090</v>
      </c>
    </row>
    <row r="41" spans="1:17" ht="18" customHeight="1">
      <c r="A41" s="3" t="s">
        <v>1060</v>
      </c>
      <c r="B41" s="3" t="s">
        <v>4</v>
      </c>
      <c r="C41" s="3" t="s">
        <v>1043</v>
      </c>
      <c r="D41" s="3" t="s">
        <v>1043</v>
      </c>
      <c r="E41" s="7" t="s">
        <v>92</v>
      </c>
      <c r="F41" s="7" t="s">
        <v>889</v>
      </c>
      <c r="G41" s="7" t="s">
        <v>4</v>
      </c>
      <c r="H41" s="12"/>
      <c r="I41" s="7" t="s">
        <v>1041</v>
      </c>
      <c r="J41" s="7" t="s">
        <v>1061</v>
      </c>
      <c r="K41" s="7" t="s">
        <v>1042</v>
      </c>
      <c r="L41" s="7">
        <v>102.21</v>
      </c>
      <c r="M41" s="7">
        <f>L41/2*0.4</f>
        <v>20.442</v>
      </c>
      <c r="N41" s="7">
        <v>72.599999999999994</v>
      </c>
      <c r="O41" s="7">
        <f>N41*0.6</f>
        <v>43.559999999999995</v>
      </c>
      <c r="P41" s="7">
        <f>M41+O41</f>
        <v>64.001999999999995</v>
      </c>
      <c r="Q41" s="10" t="s">
        <v>1091</v>
      </c>
    </row>
    <row r="42" spans="1:17" ht="18" customHeight="1">
      <c r="A42" s="3" t="s">
        <v>62</v>
      </c>
      <c r="B42" s="3" t="s">
        <v>3</v>
      </c>
      <c r="C42" s="3" t="s">
        <v>275</v>
      </c>
      <c r="D42" s="3" t="s">
        <v>74</v>
      </c>
      <c r="E42" s="7" t="s">
        <v>276</v>
      </c>
      <c r="F42" s="7" t="s">
        <v>277</v>
      </c>
      <c r="G42" s="7" t="s">
        <v>3</v>
      </c>
      <c r="H42" s="12">
        <v>1</v>
      </c>
      <c r="I42" s="7" t="s">
        <v>274</v>
      </c>
      <c r="J42" s="7" t="s">
        <v>1062</v>
      </c>
      <c r="K42" s="7" t="s">
        <v>278</v>
      </c>
      <c r="L42" s="7">
        <v>125.29</v>
      </c>
      <c r="M42" s="7">
        <f t="shared" si="0"/>
        <v>25.058000000000003</v>
      </c>
      <c r="N42" s="7">
        <v>74.900000000000006</v>
      </c>
      <c r="O42" s="7">
        <f t="shared" si="1"/>
        <v>44.940000000000005</v>
      </c>
      <c r="P42" s="7">
        <f t="shared" si="2"/>
        <v>69.998000000000005</v>
      </c>
      <c r="Q42" s="10" t="s">
        <v>1092</v>
      </c>
    </row>
    <row r="43" spans="1:17" ht="18" customHeight="1">
      <c r="A43" s="3" t="s">
        <v>79</v>
      </c>
      <c r="B43" s="3" t="s">
        <v>4</v>
      </c>
      <c r="C43" s="3" t="s">
        <v>280</v>
      </c>
      <c r="D43" s="3" t="s">
        <v>281</v>
      </c>
      <c r="E43" s="7" t="s">
        <v>276</v>
      </c>
      <c r="F43" s="7" t="s">
        <v>277</v>
      </c>
      <c r="G43" s="7" t="s">
        <v>4</v>
      </c>
      <c r="H43" s="12"/>
      <c r="I43" s="7" t="s">
        <v>279</v>
      </c>
      <c r="J43" s="7" t="s">
        <v>1061</v>
      </c>
      <c r="K43" s="7" t="s">
        <v>282</v>
      </c>
      <c r="L43" s="7">
        <v>122.71</v>
      </c>
      <c r="M43" s="7">
        <f t="shared" si="0"/>
        <v>24.542000000000002</v>
      </c>
      <c r="N43" s="7">
        <v>73.7</v>
      </c>
      <c r="O43" s="7">
        <f t="shared" si="1"/>
        <v>44.22</v>
      </c>
      <c r="P43" s="7">
        <f t="shared" si="2"/>
        <v>68.762</v>
      </c>
      <c r="Q43" s="10" t="s">
        <v>1092</v>
      </c>
    </row>
    <row r="44" spans="1:17" ht="18" customHeight="1">
      <c r="A44" s="3" t="s">
        <v>69</v>
      </c>
      <c r="B44" s="3" t="s">
        <v>3</v>
      </c>
      <c r="C44" s="3" t="s">
        <v>283</v>
      </c>
      <c r="D44" s="3" t="s">
        <v>284</v>
      </c>
      <c r="E44" s="7" t="s">
        <v>276</v>
      </c>
      <c r="F44" s="7" t="s">
        <v>277</v>
      </c>
      <c r="G44" s="7" t="s">
        <v>1</v>
      </c>
      <c r="H44" s="12"/>
      <c r="I44" s="7"/>
      <c r="J44" s="7"/>
      <c r="K44" s="7" t="s">
        <v>285</v>
      </c>
      <c r="L44" s="7">
        <v>120.79</v>
      </c>
      <c r="M44" s="7">
        <f t="shared" si="0"/>
        <v>24.158000000000001</v>
      </c>
      <c r="N44" s="7">
        <v>73.2</v>
      </c>
      <c r="O44" s="7">
        <f t="shared" si="1"/>
        <v>43.92</v>
      </c>
      <c r="P44" s="7">
        <f t="shared" si="2"/>
        <v>68.078000000000003</v>
      </c>
      <c r="Q44" s="9"/>
    </row>
    <row r="45" spans="1:17" ht="18" customHeight="1">
      <c r="A45" s="3" t="s">
        <v>31</v>
      </c>
      <c r="B45" s="3" t="s">
        <v>3</v>
      </c>
      <c r="C45" s="3" t="s">
        <v>290</v>
      </c>
      <c r="D45" s="3" t="s">
        <v>223</v>
      </c>
      <c r="E45" s="7" t="s">
        <v>276</v>
      </c>
      <c r="F45" s="7" t="s">
        <v>291</v>
      </c>
      <c r="G45" s="7" t="s">
        <v>3</v>
      </c>
      <c r="H45" s="12">
        <v>1</v>
      </c>
      <c r="I45" s="7" t="s">
        <v>289</v>
      </c>
      <c r="J45" s="7" t="s">
        <v>1062</v>
      </c>
      <c r="K45" s="7" t="s">
        <v>292</v>
      </c>
      <c r="L45" s="7">
        <v>131.79</v>
      </c>
      <c r="M45" s="7">
        <f t="shared" si="0"/>
        <v>26.358000000000001</v>
      </c>
      <c r="N45" s="7">
        <v>76.5</v>
      </c>
      <c r="O45" s="7">
        <f t="shared" si="1"/>
        <v>45.9</v>
      </c>
      <c r="P45" s="7">
        <f t="shared" si="2"/>
        <v>72.257999999999996</v>
      </c>
      <c r="Q45" s="10" t="s">
        <v>1093</v>
      </c>
    </row>
    <row r="46" spans="1:17" ht="18" customHeight="1">
      <c r="A46" s="3" t="s">
        <v>31</v>
      </c>
      <c r="B46" s="3" t="s">
        <v>4</v>
      </c>
      <c r="C46" s="3" t="s">
        <v>294</v>
      </c>
      <c r="D46" s="3" t="s">
        <v>157</v>
      </c>
      <c r="E46" s="7" t="s">
        <v>276</v>
      </c>
      <c r="F46" s="7" t="s">
        <v>291</v>
      </c>
      <c r="G46" s="7" t="s">
        <v>4</v>
      </c>
      <c r="H46" s="12"/>
      <c r="I46" s="7" t="s">
        <v>293</v>
      </c>
      <c r="J46" s="7" t="s">
        <v>1061</v>
      </c>
      <c r="K46" s="7" t="s">
        <v>295</v>
      </c>
      <c r="L46" s="7">
        <v>128.36000000000001</v>
      </c>
      <c r="M46" s="7">
        <f t="shared" si="0"/>
        <v>25.672000000000004</v>
      </c>
      <c r="N46" s="7">
        <v>75.3</v>
      </c>
      <c r="O46" s="7">
        <f t="shared" si="1"/>
        <v>45.18</v>
      </c>
      <c r="P46" s="7">
        <f t="shared" si="2"/>
        <v>70.852000000000004</v>
      </c>
      <c r="Q46" s="10" t="s">
        <v>1094</v>
      </c>
    </row>
    <row r="47" spans="1:17" ht="18" customHeight="1">
      <c r="A47" s="3" t="s">
        <v>2</v>
      </c>
      <c r="B47" s="3" t="s">
        <v>4</v>
      </c>
      <c r="C47" s="3" t="s">
        <v>296</v>
      </c>
      <c r="D47" s="3" t="s">
        <v>221</v>
      </c>
      <c r="E47" s="7" t="s">
        <v>276</v>
      </c>
      <c r="F47" s="7" t="s">
        <v>291</v>
      </c>
      <c r="G47" s="7" t="s">
        <v>1</v>
      </c>
      <c r="H47" s="12"/>
      <c r="I47" s="7"/>
      <c r="J47" s="7"/>
      <c r="K47" s="7" t="s">
        <v>297</v>
      </c>
      <c r="L47" s="7">
        <v>127.14</v>
      </c>
      <c r="M47" s="7">
        <f t="shared" si="0"/>
        <v>25.428000000000001</v>
      </c>
      <c r="N47" s="7">
        <v>74.2</v>
      </c>
      <c r="O47" s="7">
        <f t="shared" si="1"/>
        <v>44.52</v>
      </c>
      <c r="P47" s="7">
        <f t="shared" si="2"/>
        <v>69.948000000000008</v>
      </c>
      <c r="Q47" s="9"/>
    </row>
    <row r="48" spans="1:17" ht="18" customHeight="1">
      <c r="A48" s="3" t="s">
        <v>31</v>
      </c>
      <c r="B48" s="3" t="s">
        <v>4</v>
      </c>
      <c r="C48" s="3" t="s">
        <v>307</v>
      </c>
      <c r="D48" s="3" t="s">
        <v>95</v>
      </c>
      <c r="E48" s="7" t="s">
        <v>302</v>
      </c>
      <c r="F48" s="7" t="s">
        <v>8</v>
      </c>
      <c r="G48" s="7">
        <v>1</v>
      </c>
      <c r="H48" s="12">
        <v>1</v>
      </c>
      <c r="I48" s="7" t="s">
        <v>306</v>
      </c>
      <c r="J48" s="7" t="s">
        <v>1061</v>
      </c>
      <c r="K48" s="7" t="s">
        <v>308</v>
      </c>
      <c r="L48" s="7">
        <v>127.21</v>
      </c>
      <c r="M48" s="7">
        <f>L48/2*0.4</f>
        <v>25.442</v>
      </c>
      <c r="N48" s="7">
        <v>79.2</v>
      </c>
      <c r="O48" s="7">
        <f>N48*0.6</f>
        <v>47.52</v>
      </c>
      <c r="P48" s="7">
        <f>M48+O48</f>
        <v>72.962000000000003</v>
      </c>
      <c r="Q48" s="10" t="s">
        <v>1095</v>
      </c>
    </row>
    <row r="49" spans="1:17" ht="18" customHeight="1">
      <c r="A49" s="3" t="s">
        <v>45</v>
      </c>
      <c r="B49" s="3" t="s">
        <v>3</v>
      </c>
      <c r="C49" s="3" t="s">
        <v>304</v>
      </c>
      <c r="D49" s="3" t="s">
        <v>50</v>
      </c>
      <c r="E49" s="7" t="s">
        <v>302</v>
      </c>
      <c r="F49" s="7" t="s">
        <v>8</v>
      </c>
      <c r="G49" s="7">
        <v>2</v>
      </c>
      <c r="H49" s="12"/>
      <c r="I49" s="7" t="s">
        <v>303</v>
      </c>
      <c r="J49" s="7" t="s">
        <v>1062</v>
      </c>
      <c r="K49" s="7" t="s">
        <v>305</v>
      </c>
      <c r="L49" s="7">
        <v>127.64</v>
      </c>
      <c r="M49" s="7">
        <f>L49/2*0.4</f>
        <v>25.528000000000002</v>
      </c>
      <c r="N49" s="7">
        <v>75.400000000000006</v>
      </c>
      <c r="O49" s="7">
        <f>N49*0.6</f>
        <v>45.24</v>
      </c>
      <c r="P49" s="7">
        <f>M49+O49</f>
        <v>70.768000000000001</v>
      </c>
      <c r="Q49" s="10" t="s">
        <v>1095</v>
      </c>
    </row>
    <row r="50" spans="1:17" ht="18" customHeight="1">
      <c r="A50" s="3" t="s">
        <v>45</v>
      </c>
      <c r="B50" s="3" t="s">
        <v>3</v>
      </c>
      <c r="C50" s="3" t="s">
        <v>314</v>
      </c>
      <c r="D50" s="3" t="s">
        <v>315</v>
      </c>
      <c r="E50" s="7" t="s">
        <v>316</v>
      </c>
      <c r="F50" s="7" t="s">
        <v>317</v>
      </c>
      <c r="G50" s="7" t="s">
        <v>3</v>
      </c>
      <c r="H50" s="12">
        <v>1</v>
      </c>
      <c r="I50" s="7" t="s">
        <v>313</v>
      </c>
      <c r="J50" s="7" t="s">
        <v>1062</v>
      </c>
      <c r="K50" s="7" t="s">
        <v>318</v>
      </c>
      <c r="L50" s="7">
        <v>130.13999999999999</v>
      </c>
      <c r="M50" s="7">
        <f t="shared" si="0"/>
        <v>26.027999999999999</v>
      </c>
      <c r="N50" s="7">
        <v>78</v>
      </c>
      <c r="O50" s="7">
        <f t="shared" si="1"/>
        <v>46.8</v>
      </c>
      <c r="P50" s="7">
        <f t="shared" si="2"/>
        <v>72.828000000000003</v>
      </c>
      <c r="Q50" s="10" t="s">
        <v>1096</v>
      </c>
    </row>
    <row r="51" spans="1:17" ht="18" customHeight="1">
      <c r="A51" s="3" t="s">
        <v>49</v>
      </c>
      <c r="B51" s="3" t="s">
        <v>3</v>
      </c>
      <c r="C51" s="3" t="s">
        <v>320</v>
      </c>
      <c r="D51" s="3" t="s">
        <v>321</v>
      </c>
      <c r="E51" s="7" t="s">
        <v>316</v>
      </c>
      <c r="F51" s="7" t="s">
        <v>317</v>
      </c>
      <c r="G51" s="7" t="s">
        <v>4</v>
      </c>
      <c r="H51" s="12"/>
      <c r="I51" s="7" t="s">
        <v>319</v>
      </c>
      <c r="J51" s="7" t="s">
        <v>1062</v>
      </c>
      <c r="K51" s="7" t="s">
        <v>322</v>
      </c>
      <c r="L51" s="7">
        <v>128.07</v>
      </c>
      <c r="M51" s="7">
        <f t="shared" si="0"/>
        <v>25.614000000000001</v>
      </c>
      <c r="N51" s="7">
        <v>75.400000000000006</v>
      </c>
      <c r="O51" s="7">
        <f t="shared" si="1"/>
        <v>45.24</v>
      </c>
      <c r="P51" s="7">
        <f t="shared" si="2"/>
        <v>70.853999999999999</v>
      </c>
      <c r="Q51" s="10" t="s">
        <v>1097</v>
      </c>
    </row>
    <row r="52" spans="1:17" ht="18" customHeight="1">
      <c r="A52" s="3" t="s">
        <v>79</v>
      </c>
      <c r="B52" s="3" t="s">
        <v>4</v>
      </c>
      <c r="C52" s="3" t="s">
        <v>323</v>
      </c>
      <c r="D52" s="3" t="s">
        <v>43</v>
      </c>
      <c r="E52" s="7" t="s">
        <v>316</v>
      </c>
      <c r="F52" s="7" t="s">
        <v>317</v>
      </c>
      <c r="G52" s="7" t="s">
        <v>1</v>
      </c>
      <c r="H52" s="12"/>
      <c r="I52" s="7"/>
      <c r="J52" s="7"/>
      <c r="K52" s="7" t="s">
        <v>324</v>
      </c>
      <c r="L52" s="7">
        <v>126.71</v>
      </c>
      <c r="M52" s="7">
        <f t="shared" si="0"/>
        <v>25.341999999999999</v>
      </c>
      <c r="N52" s="7">
        <v>73.8</v>
      </c>
      <c r="O52" s="7">
        <f t="shared" si="1"/>
        <v>44.279999999999994</v>
      </c>
      <c r="P52" s="7">
        <f t="shared" si="2"/>
        <v>69.621999999999986</v>
      </c>
      <c r="Q52" s="9"/>
    </row>
    <row r="53" spans="1:17" ht="18" customHeight="1">
      <c r="A53" s="3" t="s">
        <v>20</v>
      </c>
      <c r="B53" s="3" t="s">
        <v>4</v>
      </c>
      <c r="C53" s="3" t="s">
        <v>334</v>
      </c>
      <c r="D53" s="3" t="s">
        <v>39</v>
      </c>
      <c r="E53" s="7" t="s">
        <v>335</v>
      </c>
      <c r="F53" s="7" t="s">
        <v>8</v>
      </c>
      <c r="G53" s="7" t="s">
        <v>3</v>
      </c>
      <c r="H53" s="12">
        <v>1</v>
      </c>
      <c r="I53" s="7" t="s">
        <v>333</v>
      </c>
      <c r="J53" s="7" t="s">
        <v>1061</v>
      </c>
      <c r="K53" s="7" t="s">
        <v>336</v>
      </c>
      <c r="L53" s="7">
        <v>133.93</v>
      </c>
      <c r="M53" s="7">
        <f t="shared" si="0"/>
        <v>26.786000000000001</v>
      </c>
      <c r="N53" s="7">
        <v>74.900000000000006</v>
      </c>
      <c r="O53" s="7">
        <f t="shared" si="1"/>
        <v>44.940000000000005</v>
      </c>
      <c r="P53" s="7">
        <f t="shared" si="2"/>
        <v>71.725999999999999</v>
      </c>
      <c r="Q53" s="10" t="s">
        <v>1089</v>
      </c>
    </row>
    <row r="54" spans="1:17" ht="18" customHeight="1">
      <c r="A54" s="3" t="s">
        <v>151</v>
      </c>
      <c r="B54" s="3" t="s">
        <v>4</v>
      </c>
      <c r="C54" s="3" t="s">
        <v>340</v>
      </c>
      <c r="D54" s="3" t="s">
        <v>341</v>
      </c>
      <c r="E54" s="7" t="s">
        <v>335</v>
      </c>
      <c r="F54" s="7" t="s">
        <v>8</v>
      </c>
      <c r="G54" s="7" t="s">
        <v>4</v>
      </c>
      <c r="H54" s="12"/>
      <c r="I54" s="7" t="s">
        <v>339</v>
      </c>
      <c r="J54" s="7" t="s">
        <v>1061</v>
      </c>
      <c r="K54" s="7" t="s">
        <v>342</v>
      </c>
      <c r="L54" s="7">
        <v>128.93</v>
      </c>
      <c r="M54" s="7">
        <f t="shared" si="0"/>
        <v>25.786000000000001</v>
      </c>
      <c r="N54" s="7">
        <v>76.099999999999994</v>
      </c>
      <c r="O54" s="7">
        <f t="shared" si="1"/>
        <v>45.66</v>
      </c>
      <c r="P54" s="7">
        <f t="shared" si="2"/>
        <v>71.445999999999998</v>
      </c>
      <c r="Q54" s="10" t="s">
        <v>1098</v>
      </c>
    </row>
    <row r="55" spans="1:17" ht="18" customHeight="1">
      <c r="A55" s="3" t="s">
        <v>2</v>
      </c>
      <c r="B55" s="3" t="s">
        <v>4</v>
      </c>
      <c r="C55" s="3" t="s">
        <v>337</v>
      </c>
      <c r="D55" s="3" t="s">
        <v>197</v>
      </c>
      <c r="E55" s="7" t="s">
        <v>335</v>
      </c>
      <c r="F55" s="7" t="s">
        <v>8</v>
      </c>
      <c r="G55" s="7" t="s">
        <v>1</v>
      </c>
      <c r="H55" s="12"/>
      <c r="I55" s="7"/>
      <c r="J55" s="7"/>
      <c r="K55" s="7" t="s">
        <v>338</v>
      </c>
      <c r="L55" s="7">
        <v>129.5</v>
      </c>
      <c r="M55" s="7">
        <f t="shared" si="0"/>
        <v>25.900000000000002</v>
      </c>
      <c r="N55" s="7">
        <v>75.400000000000006</v>
      </c>
      <c r="O55" s="7">
        <f t="shared" si="1"/>
        <v>45.24</v>
      </c>
      <c r="P55" s="7">
        <f t="shared" si="2"/>
        <v>71.14</v>
      </c>
      <c r="Q55" s="9"/>
    </row>
    <row r="56" spans="1:17" ht="18" customHeight="1">
      <c r="A56" s="3" t="s">
        <v>20</v>
      </c>
      <c r="B56" s="3" t="s">
        <v>3</v>
      </c>
      <c r="C56" s="3" t="s">
        <v>344</v>
      </c>
      <c r="D56" s="3" t="s">
        <v>94</v>
      </c>
      <c r="E56" s="7" t="s">
        <v>345</v>
      </c>
      <c r="F56" s="7" t="s">
        <v>346</v>
      </c>
      <c r="G56" s="7" t="s">
        <v>3</v>
      </c>
      <c r="H56" s="12">
        <v>3</v>
      </c>
      <c r="I56" s="7" t="s">
        <v>343</v>
      </c>
      <c r="J56" s="7" t="s">
        <v>1062</v>
      </c>
      <c r="K56" s="7" t="s">
        <v>347</v>
      </c>
      <c r="L56" s="7">
        <v>137.93</v>
      </c>
      <c r="M56" s="7">
        <f t="shared" si="0"/>
        <v>27.586000000000002</v>
      </c>
      <c r="N56" s="7">
        <v>74.7</v>
      </c>
      <c r="O56" s="7">
        <f t="shared" si="1"/>
        <v>44.82</v>
      </c>
      <c r="P56" s="7">
        <f t="shared" si="2"/>
        <v>72.406000000000006</v>
      </c>
      <c r="Q56" s="10" t="s">
        <v>1098</v>
      </c>
    </row>
    <row r="57" spans="1:17" ht="18" customHeight="1">
      <c r="A57" s="3" t="s">
        <v>20</v>
      </c>
      <c r="B57" s="3" t="s">
        <v>3</v>
      </c>
      <c r="C57" s="3" t="s">
        <v>349</v>
      </c>
      <c r="D57" s="3" t="s">
        <v>350</v>
      </c>
      <c r="E57" s="7" t="s">
        <v>345</v>
      </c>
      <c r="F57" s="7" t="s">
        <v>346</v>
      </c>
      <c r="G57" s="7" t="s">
        <v>4</v>
      </c>
      <c r="H57" s="12"/>
      <c r="I57" s="7" t="s">
        <v>348</v>
      </c>
      <c r="J57" s="7" t="s">
        <v>1062</v>
      </c>
      <c r="K57" s="7" t="s">
        <v>351</v>
      </c>
      <c r="L57" s="7">
        <v>128.71</v>
      </c>
      <c r="M57" s="7">
        <f t="shared" si="0"/>
        <v>25.742000000000004</v>
      </c>
      <c r="N57" s="7">
        <v>76.599999999999994</v>
      </c>
      <c r="O57" s="7">
        <f t="shared" si="1"/>
        <v>45.959999999999994</v>
      </c>
      <c r="P57" s="7">
        <f t="shared" si="2"/>
        <v>71.701999999999998</v>
      </c>
      <c r="Q57" s="10" t="s">
        <v>1099</v>
      </c>
    </row>
    <row r="58" spans="1:17" ht="18" customHeight="1">
      <c r="A58" s="3" t="s">
        <v>2</v>
      </c>
      <c r="B58" s="3" t="s">
        <v>3</v>
      </c>
      <c r="C58" s="3" t="s">
        <v>252</v>
      </c>
      <c r="D58" s="3" t="s">
        <v>326</v>
      </c>
      <c r="E58" s="7" t="s">
        <v>345</v>
      </c>
      <c r="F58" s="7" t="s">
        <v>346</v>
      </c>
      <c r="G58" s="7" t="s">
        <v>1</v>
      </c>
      <c r="H58" s="12"/>
      <c r="I58" s="7" t="s">
        <v>298</v>
      </c>
      <c r="J58" s="7" t="s">
        <v>1062</v>
      </c>
      <c r="K58" s="7" t="s">
        <v>355</v>
      </c>
      <c r="L58" s="7">
        <v>127.29</v>
      </c>
      <c r="M58" s="7">
        <f t="shared" si="0"/>
        <v>25.458000000000002</v>
      </c>
      <c r="N58" s="7">
        <v>76.8</v>
      </c>
      <c r="O58" s="7">
        <f t="shared" si="1"/>
        <v>46.08</v>
      </c>
      <c r="P58" s="7">
        <f t="shared" si="2"/>
        <v>71.537999999999997</v>
      </c>
      <c r="Q58" s="10" t="s">
        <v>1099</v>
      </c>
    </row>
    <row r="59" spans="1:17" ht="18" customHeight="1">
      <c r="A59" s="3" t="s">
        <v>2</v>
      </c>
      <c r="B59" s="3" t="s">
        <v>3</v>
      </c>
      <c r="C59" s="3" t="s">
        <v>360</v>
      </c>
      <c r="D59" s="3" t="s">
        <v>229</v>
      </c>
      <c r="E59" s="7" t="s">
        <v>345</v>
      </c>
      <c r="F59" s="7" t="s">
        <v>346</v>
      </c>
      <c r="G59" s="7" t="s">
        <v>24</v>
      </c>
      <c r="H59" s="12"/>
      <c r="I59" s="7" t="s">
        <v>359</v>
      </c>
      <c r="J59" s="7" t="s">
        <v>1062</v>
      </c>
      <c r="K59" s="7" t="s">
        <v>361</v>
      </c>
      <c r="L59" s="7">
        <v>123.5</v>
      </c>
      <c r="M59" s="7">
        <f t="shared" si="0"/>
        <v>24.700000000000003</v>
      </c>
      <c r="N59" s="7">
        <v>78</v>
      </c>
      <c r="O59" s="7">
        <f t="shared" si="1"/>
        <v>46.8</v>
      </c>
      <c r="P59" s="7">
        <f t="shared" si="2"/>
        <v>71.5</v>
      </c>
      <c r="Q59" s="10" t="s">
        <v>1100</v>
      </c>
    </row>
    <row r="60" spans="1:17" ht="18" customHeight="1">
      <c r="A60" s="3" t="s">
        <v>58</v>
      </c>
      <c r="B60" s="3" t="s">
        <v>3</v>
      </c>
      <c r="C60" s="3" t="s">
        <v>353</v>
      </c>
      <c r="D60" s="3" t="s">
        <v>51</v>
      </c>
      <c r="E60" s="7" t="s">
        <v>345</v>
      </c>
      <c r="F60" s="7" t="s">
        <v>346</v>
      </c>
      <c r="G60" s="7" t="s">
        <v>11</v>
      </c>
      <c r="H60" s="12"/>
      <c r="I60" s="7" t="s">
        <v>352</v>
      </c>
      <c r="J60" s="7" t="s">
        <v>1062</v>
      </c>
      <c r="K60" s="7" t="s">
        <v>354</v>
      </c>
      <c r="L60" s="7">
        <v>127.86</v>
      </c>
      <c r="M60" s="7">
        <f t="shared" si="0"/>
        <v>25.572000000000003</v>
      </c>
      <c r="N60" s="7">
        <v>75.599999999999994</v>
      </c>
      <c r="O60" s="7">
        <f t="shared" si="1"/>
        <v>45.359999999999992</v>
      </c>
      <c r="P60" s="7">
        <f t="shared" si="2"/>
        <v>70.931999999999988</v>
      </c>
      <c r="Q60" s="10" t="s">
        <v>1100</v>
      </c>
    </row>
    <row r="61" spans="1:17" ht="18" customHeight="1">
      <c r="A61" s="3" t="s">
        <v>45</v>
      </c>
      <c r="B61" s="3" t="s">
        <v>3</v>
      </c>
      <c r="C61" s="3" t="s">
        <v>357</v>
      </c>
      <c r="D61" s="3" t="s">
        <v>125</v>
      </c>
      <c r="E61" s="7" t="s">
        <v>345</v>
      </c>
      <c r="F61" s="7" t="s">
        <v>346</v>
      </c>
      <c r="G61" s="7" t="s">
        <v>35</v>
      </c>
      <c r="H61" s="12"/>
      <c r="I61" s="7" t="s">
        <v>356</v>
      </c>
      <c r="J61" s="7" t="s">
        <v>1062</v>
      </c>
      <c r="K61" s="7" t="s">
        <v>358</v>
      </c>
      <c r="L61" s="7">
        <v>126.5</v>
      </c>
      <c r="M61" s="7">
        <f t="shared" si="0"/>
        <v>25.3</v>
      </c>
      <c r="N61" s="7">
        <v>72.400000000000006</v>
      </c>
      <c r="O61" s="7">
        <f t="shared" si="1"/>
        <v>43.440000000000005</v>
      </c>
      <c r="P61" s="7">
        <f t="shared" si="2"/>
        <v>68.740000000000009</v>
      </c>
      <c r="Q61" s="10" t="s">
        <v>1100</v>
      </c>
    </row>
    <row r="62" spans="1:17" ht="18" customHeight="1">
      <c r="A62" s="3" t="s">
        <v>62</v>
      </c>
      <c r="B62" s="3" t="s">
        <v>4</v>
      </c>
      <c r="C62" s="3" t="s">
        <v>32</v>
      </c>
      <c r="D62" s="3" t="s">
        <v>366</v>
      </c>
      <c r="E62" s="7" t="s">
        <v>345</v>
      </c>
      <c r="F62" s="7" t="s">
        <v>367</v>
      </c>
      <c r="G62" s="7" t="s">
        <v>3</v>
      </c>
      <c r="H62" s="12">
        <v>3</v>
      </c>
      <c r="I62" s="7" t="s">
        <v>365</v>
      </c>
      <c r="J62" s="7" t="s">
        <v>1061</v>
      </c>
      <c r="K62" s="7" t="s">
        <v>368</v>
      </c>
      <c r="L62" s="7">
        <v>138</v>
      </c>
      <c r="M62" s="7">
        <f t="shared" si="0"/>
        <v>27.6</v>
      </c>
      <c r="N62" s="7">
        <v>78.599999999999994</v>
      </c>
      <c r="O62" s="7">
        <f t="shared" si="1"/>
        <v>47.16</v>
      </c>
      <c r="P62" s="7">
        <f t="shared" si="2"/>
        <v>74.759999999999991</v>
      </c>
      <c r="Q62" s="10" t="s">
        <v>1100</v>
      </c>
    </row>
    <row r="63" spans="1:17" ht="18" customHeight="1">
      <c r="A63" s="3" t="s">
        <v>64</v>
      </c>
      <c r="B63" s="3" t="s">
        <v>4</v>
      </c>
      <c r="C63" s="3" t="s">
        <v>370</v>
      </c>
      <c r="D63" s="3" t="s">
        <v>364</v>
      </c>
      <c r="E63" s="7" t="s">
        <v>345</v>
      </c>
      <c r="F63" s="7" t="s">
        <v>367</v>
      </c>
      <c r="G63" s="7" t="s">
        <v>4</v>
      </c>
      <c r="H63" s="12"/>
      <c r="I63" s="7" t="s">
        <v>369</v>
      </c>
      <c r="J63" s="7" t="s">
        <v>1061</v>
      </c>
      <c r="K63" s="7" t="s">
        <v>371</v>
      </c>
      <c r="L63" s="7">
        <v>127.5</v>
      </c>
      <c r="M63" s="7">
        <f t="shared" si="0"/>
        <v>25.5</v>
      </c>
      <c r="N63" s="7">
        <v>80.400000000000006</v>
      </c>
      <c r="O63" s="7">
        <f t="shared" si="1"/>
        <v>48.24</v>
      </c>
      <c r="P63" s="7">
        <f t="shared" si="2"/>
        <v>73.740000000000009</v>
      </c>
      <c r="Q63" s="10" t="s">
        <v>1088</v>
      </c>
    </row>
    <row r="64" spans="1:17" ht="18" customHeight="1">
      <c r="A64" s="3" t="s">
        <v>62</v>
      </c>
      <c r="B64" s="3" t="s">
        <v>4</v>
      </c>
      <c r="C64" s="3" t="s">
        <v>373</v>
      </c>
      <c r="D64" s="3" t="s">
        <v>152</v>
      </c>
      <c r="E64" s="7" t="s">
        <v>345</v>
      </c>
      <c r="F64" s="7" t="s">
        <v>367</v>
      </c>
      <c r="G64" s="7" t="s">
        <v>1</v>
      </c>
      <c r="H64" s="12"/>
      <c r="I64" s="7" t="s">
        <v>372</v>
      </c>
      <c r="J64" s="7" t="s">
        <v>1061</v>
      </c>
      <c r="K64" s="7" t="s">
        <v>374</v>
      </c>
      <c r="L64" s="7">
        <v>125.79</v>
      </c>
      <c r="M64" s="7">
        <f t="shared" si="0"/>
        <v>25.158000000000001</v>
      </c>
      <c r="N64" s="7">
        <v>80</v>
      </c>
      <c r="O64" s="7">
        <f t="shared" si="1"/>
        <v>48</v>
      </c>
      <c r="P64" s="7">
        <f t="shared" si="2"/>
        <v>73.158000000000001</v>
      </c>
      <c r="Q64" s="10" t="s">
        <v>1101</v>
      </c>
    </row>
    <row r="65" spans="1:17" ht="18" customHeight="1">
      <c r="A65" s="3" t="s">
        <v>20</v>
      </c>
      <c r="B65" s="3" t="s">
        <v>4</v>
      </c>
      <c r="C65" s="3" t="s">
        <v>383</v>
      </c>
      <c r="D65" s="3" t="s">
        <v>190</v>
      </c>
      <c r="E65" s="7" t="s">
        <v>345</v>
      </c>
      <c r="F65" s="7" t="s">
        <v>367</v>
      </c>
      <c r="G65" s="7" t="s">
        <v>24</v>
      </c>
      <c r="H65" s="12"/>
      <c r="I65" s="7" t="s">
        <v>382</v>
      </c>
      <c r="J65" s="7" t="s">
        <v>1061</v>
      </c>
      <c r="K65" s="7" t="s">
        <v>384</v>
      </c>
      <c r="L65" s="7">
        <v>124.29</v>
      </c>
      <c r="M65" s="7">
        <f t="shared" si="0"/>
        <v>24.858000000000004</v>
      </c>
      <c r="N65" s="7">
        <v>79.400000000000006</v>
      </c>
      <c r="O65" s="7">
        <f t="shared" si="1"/>
        <v>47.64</v>
      </c>
      <c r="P65" s="7">
        <f t="shared" si="2"/>
        <v>72.498000000000005</v>
      </c>
      <c r="Q65" s="10" t="s">
        <v>1102</v>
      </c>
    </row>
    <row r="66" spans="1:17" ht="18" customHeight="1">
      <c r="A66" s="3" t="s">
        <v>31</v>
      </c>
      <c r="B66" s="3" t="s">
        <v>4</v>
      </c>
      <c r="C66" s="3" t="s">
        <v>376</v>
      </c>
      <c r="D66" s="3" t="s">
        <v>204</v>
      </c>
      <c r="E66" s="7" t="s">
        <v>345</v>
      </c>
      <c r="F66" s="7" t="s">
        <v>367</v>
      </c>
      <c r="G66" s="7" t="s">
        <v>11</v>
      </c>
      <c r="H66" s="12"/>
      <c r="I66" s="7" t="s">
        <v>375</v>
      </c>
      <c r="J66" s="7" t="s">
        <v>1061</v>
      </c>
      <c r="K66" s="7" t="s">
        <v>377</v>
      </c>
      <c r="L66" s="7">
        <v>125</v>
      </c>
      <c r="M66" s="7">
        <f t="shared" si="0"/>
        <v>25</v>
      </c>
      <c r="N66" s="7">
        <v>77.400000000000006</v>
      </c>
      <c r="O66" s="7">
        <f t="shared" si="1"/>
        <v>46.440000000000005</v>
      </c>
      <c r="P66" s="7">
        <f t="shared" si="2"/>
        <v>71.44</v>
      </c>
      <c r="Q66" s="10" t="s">
        <v>1103</v>
      </c>
    </row>
    <row r="67" spans="1:17" ht="18" customHeight="1">
      <c r="A67" s="3" t="s">
        <v>379</v>
      </c>
      <c r="B67" s="3" t="s">
        <v>4</v>
      </c>
      <c r="C67" s="3" t="s">
        <v>380</v>
      </c>
      <c r="D67" s="3" t="s">
        <v>331</v>
      </c>
      <c r="E67" s="7" t="s">
        <v>345</v>
      </c>
      <c r="F67" s="7" t="s">
        <v>367</v>
      </c>
      <c r="G67" s="7" t="s">
        <v>35</v>
      </c>
      <c r="H67" s="12"/>
      <c r="I67" s="7" t="s">
        <v>378</v>
      </c>
      <c r="J67" s="7" t="s">
        <v>1061</v>
      </c>
      <c r="K67" s="7" t="s">
        <v>381</v>
      </c>
      <c r="L67" s="7">
        <v>124.5</v>
      </c>
      <c r="M67" s="7">
        <f t="shared" ref="M67:M130" si="3">L67/2*0.4</f>
        <v>24.900000000000002</v>
      </c>
      <c r="N67" s="7">
        <v>74</v>
      </c>
      <c r="O67" s="7">
        <f t="shared" ref="O67:O130" si="4">N67*0.6</f>
        <v>44.4</v>
      </c>
      <c r="P67" s="7">
        <f t="shared" ref="P67:P130" si="5">M67+O67</f>
        <v>69.3</v>
      </c>
      <c r="Q67" s="10" t="s">
        <v>1104</v>
      </c>
    </row>
    <row r="68" spans="1:17" ht="18" customHeight="1">
      <c r="A68" s="3" t="s">
        <v>2</v>
      </c>
      <c r="B68" s="3" t="s">
        <v>3</v>
      </c>
      <c r="C68" s="3" t="s">
        <v>391</v>
      </c>
      <c r="D68" s="3" t="s">
        <v>41</v>
      </c>
      <c r="E68" s="7" t="s">
        <v>345</v>
      </c>
      <c r="F68" s="7" t="s">
        <v>392</v>
      </c>
      <c r="G68" s="7" t="s">
        <v>3</v>
      </c>
      <c r="H68" s="12">
        <v>1</v>
      </c>
      <c r="I68" s="7" t="s">
        <v>390</v>
      </c>
      <c r="J68" s="7" t="s">
        <v>1062</v>
      </c>
      <c r="K68" s="7" t="s">
        <v>393</v>
      </c>
      <c r="L68" s="7">
        <v>141.21</v>
      </c>
      <c r="M68" s="7">
        <f t="shared" si="3"/>
        <v>28.242000000000004</v>
      </c>
      <c r="N68" s="7">
        <v>80.400000000000006</v>
      </c>
      <c r="O68" s="7">
        <f t="shared" si="4"/>
        <v>48.24</v>
      </c>
      <c r="P68" s="7">
        <f t="shared" si="5"/>
        <v>76.481999999999999</v>
      </c>
      <c r="Q68" s="10" t="s">
        <v>1105</v>
      </c>
    </row>
    <row r="69" spans="1:17" ht="18" customHeight="1">
      <c r="A69" s="3" t="s">
        <v>58</v>
      </c>
      <c r="B69" s="3" t="s">
        <v>3</v>
      </c>
      <c r="C69" s="3" t="s">
        <v>395</v>
      </c>
      <c r="D69" s="3" t="s">
        <v>53</v>
      </c>
      <c r="E69" s="7" t="s">
        <v>345</v>
      </c>
      <c r="F69" s="7" t="s">
        <v>392</v>
      </c>
      <c r="G69" s="7" t="s">
        <v>4</v>
      </c>
      <c r="H69" s="12"/>
      <c r="I69" s="7" t="s">
        <v>394</v>
      </c>
      <c r="J69" s="7" t="s">
        <v>1062</v>
      </c>
      <c r="K69" s="7" t="s">
        <v>396</v>
      </c>
      <c r="L69" s="7">
        <v>129.79</v>
      </c>
      <c r="M69" s="7">
        <f t="shared" si="3"/>
        <v>25.957999999999998</v>
      </c>
      <c r="N69" s="7">
        <v>79.2</v>
      </c>
      <c r="O69" s="7">
        <f t="shared" si="4"/>
        <v>47.52</v>
      </c>
      <c r="P69" s="7">
        <f t="shared" si="5"/>
        <v>73.478000000000009</v>
      </c>
      <c r="Q69" s="10" t="s">
        <v>1105</v>
      </c>
    </row>
    <row r="70" spans="1:17" ht="18" customHeight="1">
      <c r="A70" s="3" t="s">
        <v>69</v>
      </c>
      <c r="B70" s="3" t="s">
        <v>3</v>
      </c>
      <c r="C70" s="3" t="s">
        <v>397</v>
      </c>
      <c r="D70" s="3" t="s">
        <v>72</v>
      </c>
      <c r="E70" s="7" t="s">
        <v>345</v>
      </c>
      <c r="F70" s="7" t="s">
        <v>392</v>
      </c>
      <c r="G70" s="7" t="s">
        <v>1</v>
      </c>
      <c r="H70" s="12"/>
      <c r="I70" s="7"/>
      <c r="J70" s="7"/>
      <c r="K70" s="7" t="s">
        <v>398</v>
      </c>
      <c r="L70" s="7">
        <v>128.29</v>
      </c>
      <c r="M70" s="7">
        <f t="shared" si="3"/>
        <v>25.658000000000001</v>
      </c>
      <c r="N70" s="7">
        <v>79</v>
      </c>
      <c r="O70" s="7">
        <f t="shared" si="4"/>
        <v>47.4</v>
      </c>
      <c r="P70" s="7">
        <f t="shared" si="5"/>
        <v>73.057999999999993</v>
      </c>
      <c r="Q70" s="9"/>
    </row>
    <row r="71" spans="1:17" ht="18" customHeight="1">
      <c r="A71" s="3" t="s">
        <v>31</v>
      </c>
      <c r="B71" s="3" t="s">
        <v>3</v>
      </c>
      <c r="C71" s="3" t="s">
        <v>403</v>
      </c>
      <c r="D71" s="3" t="s">
        <v>124</v>
      </c>
      <c r="E71" s="7" t="s">
        <v>345</v>
      </c>
      <c r="F71" s="7" t="s">
        <v>404</v>
      </c>
      <c r="G71" s="7" t="s">
        <v>3</v>
      </c>
      <c r="H71" s="12">
        <v>1</v>
      </c>
      <c r="I71" s="7" t="s">
        <v>402</v>
      </c>
      <c r="J71" s="7" t="s">
        <v>1062</v>
      </c>
      <c r="K71" s="7" t="s">
        <v>405</v>
      </c>
      <c r="L71" s="7">
        <v>132.63999999999999</v>
      </c>
      <c r="M71" s="7">
        <f t="shared" si="3"/>
        <v>26.527999999999999</v>
      </c>
      <c r="N71" s="7">
        <v>80.400000000000006</v>
      </c>
      <c r="O71" s="7">
        <f t="shared" si="4"/>
        <v>48.24</v>
      </c>
      <c r="P71" s="7">
        <f t="shared" si="5"/>
        <v>74.768000000000001</v>
      </c>
      <c r="Q71" s="10" t="s">
        <v>1076</v>
      </c>
    </row>
    <row r="72" spans="1:17" ht="18" customHeight="1">
      <c r="A72" s="3" t="s">
        <v>47</v>
      </c>
      <c r="B72" s="3" t="s">
        <v>3</v>
      </c>
      <c r="C72" s="3" t="s">
        <v>253</v>
      </c>
      <c r="D72" s="3" t="s">
        <v>124</v>
      </c>
      <c r="E72" s="7" t="s">
        <v>345</v>
      </c>
      <c r="F72" s="7" t="s">
        <v>404</v>
      </c>
      <c r="G72" s="7" t="s">
        <v>4</v>
      </c>
      <c r="H72" s="12"/>
      <c r="I72" s="7" t="s">
        <v>406</v>
      </c>
      <c r="J72" s="7" t="s">
        <v>1062</v>
      </c>
      <c r="K72" s="7" t="s">
        <v>407</v>
      </c>
      <c r="L72" s="7">
        <v>131</v>
      </c>
      <c r="M72" s="7">
        <f t="shared" si="3"/>
        <v>26.200000000000003</v>
      </c>
      <c r="N72" s="7">
        <v>77</v>
      </c>
      <c r="O72" s="7">
        <f t="shared" si="4"/>
        <v>46.199999999999996</v>
      </c>
      <c r="P72" s="7">
        <f t="shared" si="5"/>
        <v>72.400000000000006</v>
      </c>
      <c r="Q72" s="10" t="s">
        <v>1083</v>
      </c>
    </row>
    <row r="73" spans="1:17" ht="18" customHeight="1">
      <c r="A73" s="3" t="s">
        <v>49</v>
      </c>
      <c r="B73" s="3" t="s">
        <v>3</v>
      </c>
      <c r="C73" s="3" t="s">
        <v>408</v>
      </c>
      <c r="D73" s="3" t="s">
        <v>124</v>
      </c>
      <c r="E73" s="7" t="s">
        <v>345</v>
      </c>
      <c r="F73" s="7" t="s">
        <v>404</v>
      </c>
      <c r="G73" s="7" t="s">
        <v>1</v>
      </c>
      <c r="H73" s="12"/>
      <c r="I73" s="7"/>
      <c r="J73" s="7"/>
      <c r="K73" s="7" t="s">
        <v>409</v>
      </c>
      <c r="L73" s="7">
        <v>123.64</v>
      </c>
      <c r="M73" s="7">
        <f t="shared" si="3"/>
        <v>24.728000000000002</v>
      </c>
      <c r="N73" s="8" t="s">
        <v>1066</v>
      </c>
      <c r="O73" s="8" t="s">
        <v>1066</v>
      </c>
      <c r="P73" s="8" t="s">
        <v>1066</v>
      </c>
      <c r="Q73" s="9"/>
    </row>
    <row r="74" spans="1:17" ht="18" customHeight="1">
      <c r="A74" s="3" t="s">
        <v>200</v>
      </c>
      <c r="B74" s="3" t="s">
        <v>3</v>
      </c>
      <c r="C74" s="3" t="s">
        <v>320</v>
      </c>
      <c r="D74" s="3" t="s">
        <v>172</v>
      </c>
      <c r="E74" s="7" t="s">
        <v>170</v>
      </c>
      <c r="F74" s="7" t="s">
        <v>8</v>
      </c>
      <c r="G74" s="7" t="s">
        <v>3</v>
      </c>
      <c r="H74" s="12">
        <v>1</v>
      </c>
      <c r="I74" s="7" t="s">
        <v>410</v>
      </c>
      <c r="J74" s="7" t="s">
        <v>1062</v>
      </c>
      <c r="K74" s="7" t="s">
        <v>411</v>
      </c>
      <c r="L74" s="7">
        <v>134.86000000000001</v>
      </c>
      <c r="M74" s="7">
        <f t="shared" si="3"/>
        <v>26.972000000000005</v>
      </c>
      <c r="N74" s="7">
        <v>80.2</v>
      </c>
      <c r="O74" s="7">
        <f t="shared" si="4"/>
        <v>48.12</v>
      </c>
      <c r="P74" s="7">
        <f t="shared" si="5"/>
        <v>75.091999999999999</v>
      </c>
      <c r="Q74" s="10" t="s">
        <v>1106</v>
      </c>
    </row>
    <row r="75" spans="1:17" ht="18" customHeight="1">
      <c r="A75" s="3" t="s">
        <v>31</v>
      </c>
      <c r="B75" s="3" t="s">
        <v>4</v>
      </c>
      <c r="C75" s="3" t="s">
        <v>413</v>
      </c>
      <c r="D75" s="3" t="s">
        <v>223</v>
      </c>
      <c r="E75" s="7" t="s">
        <v>170</v>
      </c>
      <c r="F75" s="7" t="s">
        <v>8</v>
      </c>
      <c r="G75" s="7" t="s">
        <v>4</v>
      </c>
      <c r="H75" s="12"/>
      <c r="I75" s="7" t="s">
        <v>412</v>
      </c>
      <c r="J75" s="7" t="s">
        <v>1061</v>
      </c>
      <c r="K75" s="7" t="s">
        <v>414</v>
      </c>
      <c r="L75" s="7">
        <v>134.71</v>
      </c>
      <c r="M75" s="7">
        <f t="shared" si="3"/>
        <v>26.942000000000004</v>
      </c>
      <c r="N75" s="7">
        <v>80</v>
      </c>
      <c r="O75" s="7">
        <f t="shared" si="4"/>
        <v>48</v>
      </c>
      <c r="P75" s="7">
        <f t="shared" si="5"/>
        <v>74.942000000000007</v>
      </c>
      <c r="Q75" s="10" t="s">
        <v>1107</v>
      </c>
    </row>
    <row r="76" spans="1:17" ht="18" customHeight="1">
      <c r="A76" s="3" t="s">
        <v>12</v>
      </c>
      <c r="B76" s="3" t="s">
        <v>3</v>
      </c>
      <c r="C76" s="3" t="s">
        <v>174</v>
      </c>
      <c r="D76" s="3" t="s">
        <v>125</v>
      </c>
      <c r="E76" s="7" t="s">
        <v>170</v>
      </c>
      <c r="F76" s="7" t="s">
        <v>8</v>
      </c>
      <c r="G76" s="7" t="s">
        <v>1</v>
      </c>
      <c r="H76" s="12"/>
      <c r="I76" s="7"/>
      <c r="J76" s="7"/>
      <c r="K76" s="7" t="s">
        <v>415</v>
      </c>
      <c r="L76" s="7">
        <v>131.79</v>
      </c>
      <c r="M76" s="7">
        <f t="shared" si="3"/>
        <v>26.358000000000001</v>
      </c>
      <c r="N76" s="7">
        <v>74</v>
      </c>
      <c r="O76" s="7">
        <f t="shared" si="4"/>
        <v>44.4</v>
      </c>
      <c r="P76" s="7">
        <f t="shared" si="5"/>
        <v>70.757999999999996</v>
      </c>
      <c r="Q76" s="9"/>
    </row>
    <row r="77" spans="1:17" ht="18" customHeight="1">
      <c r="A77" s="3" t="s">
        <v>12</v>
      </c>
      <c r="B77" s="3" t="s">
        <v>4</v>
      </c>
      <c r="C77" s="3" t="s">
        <v>423</v>
      </c>
      <c r="D77" s="3" t="s">
        <v>72</v>
      </c>
      <c r="E77" s="7" t="s">
        <v>170</v>
      </c>
      <c r="F77" s="7" t="s">
        <v>233</v>
      </c>
      <c r="G77" s="7" t="s">
        <v>3</v>
      </c>
      <c r="H77" s="12">
        <v>1</v>
      </c>
      <c r="I77" s="7" t="s">
        <v>422</v>
      </c>
      <c r="J77" s="7" t="s">
        <v>1061</v>
      </c>
      <c r="K77" s="7" t="s">
        <v>424</v>
      </c>
      <c r="L77" s="7">
        <v>133.21</v>
      </c>
      <c r="M77" s="7">
        <f t="shared" si="3"/>
        <v>26.642000000000003</v>
      </c>
      <c r="N77" s="7">
        <v>80.599999999999994</v>
      </c>
      <c r="O77" s="7">
        <f t="shared" si="4"/>
        <v>48.359999999999992</v>
      </c>
      <c r="P77" s="7">
        <f t="shared" si="5"/>
        <v>75.001999999999995</v>
      </c>
      <c r="Q77" s="10" t="s">
        <v>1107</v>
      </c>
    </row>
    <row r="78" spans="1:17" ht="18" customHeight="1">
      <c r="A78" s="3" t="s">
        <v>45</v>
      </c>
      <c r="B78" s="3" t="s">
        <v>4</v>
      </c>
      <c r="C78" s="3" t="s">
        <v>426</v>
      </c>
      <c r="D78" s="3" t="s">
        <v>270</v>
      </c>
      <c r="E78" s="7" t="s">
        <v>170</v>
      </c>
      <c r="F78" s="7" t="s">
        <v>233</v>
      </c>
      <c r="G78" s="7" t="s">
        <v>4</v>
      </c>
      <c r="H78" s="12"/>
      <c r="I78" s="7" t="s">
        <v>425</v>
      </c>
      <c r="J78" s="7" t="s">
        <v>1061</v>
      </c>
      <c r="K78" s="7" t="s">
        <v>427</v>
      </c>
      <c r="L78" s="7">
        <v>132.21</v>
      </c>
      <c r="M78" s="7">
        <f t="shared" si="3"/>
        <v>26.442000000000004</v>
      </c>
      <c r="N78" s="7">
        <v>79.2</v>
      </c>
      <c r="O78" s="7">
        <f t="shared" si="4"/>
        <v>47.52</v>
      </c>
      <c r="P78" s="7">
        <f t="shared" si="5"/>
        <v>73.962000000000003</v>
      </c>
      <c r="Q78" s="10" t="s">
        <v>1107</v>
      </c>
    </row>
    <row r="79" spans="1:17" ht="18" customHeight="1">
      <c r="A79" s="3" t="s">
        <v>166</v>
      </c>
      <c r="B79" s="3" t="s">
        <v>3</v>
      </c>
      <c r="C79" s="3" t="s">
        <v>428</v>
      </c>
      <c r="D79" s="3" t="s">
        <v>429</v>
      </c>
      <c r="E79" s="7" t="s">
        <v>170</v>
      </c>
      <c r="F79" s="7" t="s">
        <v>233</v>
      </c>
      <c r="G79" s="7" t="s">
        <v>1</v>
      </c>
      <c r="H79" s="12"/>
      <c r="I79" s="7"/>
      <c r="J79" s="7"/>
      <c r="K79" s="7" t="s">
        <v>430</v>
      </c>
      <c r="L79" s="7">
        <v>131.71</v>
      </c>
      <c r="M79" s="7">
        <f t="shared" si="3"/>
        <v>26.342000000000002</v>
      </c>
      <c r="N79" s="7">
        <v>77</v>
      </c>
      <c r="O79" s="7">
        <f t="shared" si="4"/>
        <v>46.199999999999996</v>
      </c>
      <c r="P79" s="7">
        <f t="shared" si="5"/>
        <v>72.542000000000002</v>
      </c>
      <c r="Q79" s="9"/>
    </row>
    <row r="80" spans="1:17" ht="18" customHeight="1">
      <c r="A80" s="3" t="s">
        <v>31</v>
      </c>
      <c r="B80" s="3" t="s">
        <v>3</v>
      </c>
      <c r="C80" s="3" t="s">
        <v>435</v>
      </c>
      <c r="D80" s="3" t="s">
        <v>97</v>
      </c>
      <c r="E80" s="7" t="s">
        <v>436</v>
      </c>
      <c r="F80" s="7" t="s">
        <v>346</v>
      </c>
      <c r="G80" s="7" t="s">
        <v>3</v>
      </c>
      <c r="H80" s="12">
        <v>1</v>
      </c>
      <c r="I80" s="7" t="s">
        <v>434</v>
      </c>
      <c r="J80" s="7" t="s">
        <v>1062</v>
      </c>
      <c r="K80" s="7" t="s">
        <v>437</v>
      </c>
      <c r="L80" s="7">
        <v>131.21</v>
      </c>
      <c r="M80" s="7">
        <f t="shared" si="3"/>
        <v>26.242000000000004</v>
      </c>
      <c r="N80" s="7">
        <v>81.400000000000006</v>
      </c>
      <c r="O80" s="7">
        <f t="shared" si="4"/>
        <v>48.84</v>
      </c>
      <c r="P80" s="7">
        <f t="shared" si="5"/>
        <v>75.082000000000008</v>
      </c>
      <c r="Q80" s="10" t="s">
        <v>1108</v>
      </c>
    </row>
    <row r="81" spans="1:17" ht="18" customHeight="1">
      <c r="A81" s="3" t="s">
        <v>176</v>
      </c>
      <c r="B81" s="3" t="s">
        <v>3</v>
      </c>
      <c r="C81" s="3" t="s">
        <v>439</v>
      </c>
      <c r="D81" s="3" t="s">
        <v>68</v>
      </c>
      <c r="E81" s="7" t="s">
        <v>436</v>
      </c>
      <c r="F81" s="7" t="s">
        <v>346</v>
      </c>
      <c r="G81" s="7" t="s">
        <v>4</v>
      </c>
      <c r="H81" s="12"/>
      <c r="I81" s="7" t="s">
        <v>438</v>
      </c>
      <c r="J81" s="7" t="s">
        <v>1062</v>
      </c>
      <c r="K81" s="7" t="s">
        <v>440</v>
      </c>
      <c r="L81" s="7">
        <v>125.14</v>
      </c>
      <c r="M81" s="7">
        <f t="shared" si="3"/>
        <v>25.028000000000002</v>
      </c>
      <c r="N81" s="7">
        <v>77.400000000000006</v>
      </c>
      <c r="O81" s="7">
        <f t="shared" si="4"/>
        <v>46.440000000000005</v>
      </c>
      <c r="P81" s="7">
        <f t="shared" si="5"/>
        <v>71.468000000000004</v>
      </c>
      <c r="Q81" s="10" t="s">
        <v>1109</v>
      </c>
    </row>
    <row r="82" spans="1:17" ht="18" customHeight="1">
      <c r="A82" s="3" t="s">
        <v>2</v>
      </c>
      <c r="B82" s="3" t="s">
        <v>3</v>
      </c>
      <c r="C82" s="3" t="s">
        <v>310</v>
      </c>
      <c r="D82" s="3" t="s">
        <v>157</v>
      </c>
      <c r="E82" s="7" t="s">
        <v>436</v>
      </c>
      <c r="F82" s="7" t="s">
        <v>346</v>
      </c>
      <c r="G82" s="7" t="s">
        <v>1</v>
      </c>
      <c r="H82" s="12"/>
      <c r="I82" s="7"/>
      <c r="J82" s="7"/>
      <c r="K82" s="7" t="s">
        <v>441</v>
      </c>
      <c r="L82" s="7">
        <v>123.93</v>
      </c>
      <c r="M82" s="7">
        <f t="shared" si="3"/>
        <v>24.786000000000001</v>
      </c>
      <c r="N82" s="7">
        <v>77.8</v>
      </c>
      <c r="O82" s="7">
        <f t="shared" si="4"/>
        <v>46.68</v>
      </c>
      <c r="P82" s="7">
        <f t="shared" si="5"/>
        <v>71.466000000000008</v>
      </c>
      <c r="Q82" s="9"/>
    </row>
    <row r="83" spans="1:17" ht="18" customHeight="1">
      <c r="A83" s="3" t="s">
        <v>31</v>
      </c>
      <c r="B83" s="3" t="s">
        <v>4</v>
      </c>
      <c r="C83" s="3" t="s">
        <v>444</v>
      </c>
      <c r="D83" s="3" t="s">
        <v>41</v>
      </c>
      <c r="E83" s="7" t="s">
        <v>436</v>
      </c>
      <c r="F83" s="7" t="s">
        <v>367</v>
      </c>
      <c r="G83" s="7" t="s">
        <v>3</v>
      </c>
      <c r="H83" s="12">
        <v>1</v>
      </c>
      <c r="I83" s="7" t="s">
        <v>443</v>
      </c>
      <c r="J83" s="7" t="s">
        <v>1061</v>
      </c>
      <c r="K83" s="7" t="s">
        <v>445</v>
      </c>
      <c r="L83" s="7">
        <v>140.07</v>
      </c>
      <c r="M83" s="7">
        <f t="shared" si="3"/>
        <v>28.013999999999999</v>
      </c>
      <c r="N83" s="7">
        <v>76.599999999999994</v>
      </c>
      <c r="O83" s="7">
        <f t="shared" si="4"/>
        <v>45.959999999999994</v>
      </c>
      <c r="P83" s="7">
        <f t="shared" si="5"/>
        <v>73.97399999999999</v>
      </c>
      <c r="Q83" s="10" t="s">
        <v>1073</v>
      </c>
    </row>
    <row r="84" spans="1:17" ht="18" customHeight="1">
      <c r="A84" s="3" t="s">
        <v>62</v>
      </c>
      <c r="B84" s="3" t="s">
        <v>4</v>
      </c>
      <c r="C84" s="3" t="s">
        <v>447</v>
      </c>
      <c r="D84" s="3" t="s">
        <v>98</v>
      </c>
      <c r="E84" s="7" t="s">
        <v>436</v>
      </c>
      <c r="F84" s="7" t="s">
        <v>367</v>
      </c>
      <c r="G84" s="7" t="s">
        <v>4</v>
      </c>
      <c r="H84" s="12"/>
      <c r="I84" s="7" t="s">
        <v>446</v>
      </c>
      <c r="J84" s="7" t="s">
        <v>1061</v>
      </c>
      <c r="K84" s="7" t="s">
        <v>448</v>
      </c>
      <c r="L84" s="7">
        <v>129.63999999999999</v>
      </c>
      <c r="M84" s="7">
        <f t="shared" si="3"/>
        <v>25.927999999999997</v>
      </c>
      <c r="N84" s="7">
        <v>73</v>
      </c>
      <c r="O84" s="7">
        <f t="shared" si="4"/>
        <v>43.8</v>
      </c>
      <c r="P84" s="7">
        <f t="shared" si="5"/>
        <v>69.727999999999994</v>
      </c>
      <c r="Q84" s="10" t="s">
        <v>1073</v>
      </c>
    </row>
    <row r="85" spans="1:17" ht="18" customHeight="1">
      <c r="A85" s="3" t="s">
        <v>62</v>
      </c>
      <c r="B85" s="3" t="s">
        <v>4</v>
      </c>
      <c r="C85" s="3" t="s">
        <v>449</v>
      </c>
      <c r="D85" s="3" t="s">
        <v>68</v>
      </c>
      <c r="E85" s="7" t="s">
        <v>436</v>
      </c>
      <c r="F85" s="7" t="s">
        <v>367</v>
      </c>
      <c r="G85" s="7" t="s">
        <v>1</v>
      </c>
      <c r="H85" s="12"/>
      <c r="I85" s="7"/>
      <c r="J85" s="7"/>
      <c r="K85" s="7" t="s">
        <v>450</v>
      </c>
      <c r="L85" s="7">
        <v>125.57</v>
      </c>
      <c r="M85" s="7">
        <f t="shared" si="3"/>
        <v>25.114000000000001</v>
      </c>
      <c r="N85" s="7">
        <v>73.599999999999994</v>
      </c>
      <c r="O85" s="7">
        <f t="shared" si="4"/>
        <v>44.16</v>
      </c>
      <c r="P85" s="7">
        <f t="shared" si="5"/>
        <v>69.274000000000001</v>
      </c>
      <c r="Q85" s="9"/>
    </row>
    <row r="86" spans="1:17" ht="18" customHeight="1">
      <c r="A86" s="3" t="s">
        <v>49</v>
      </c>
      <c r="B86" s="3" t="s">
        <v>3</v>
      </c>
      <c r="C86" s="3" t="s">
        <v>228</v>
      </c>
      <c r="D86" s="3" t="s">
        <v>106</v>
      </c>
      <c r="E86" s="7" t="s">
        <v>436</v>
      </c>
      <c r="F86" s="7" t="s">
        <v>392</v>
      </c>
      <c r="G86" s="7" t="s">
        <v>3</v>
      </c>
      <c r="H86" s="12">
        <v>1</v>
      </c>
      <c r="I86" s="7" t="s">
        <v>453</v>
      </c>
      <c r="J86" s="7" t="s">
        <v>1062</v>
      </c>
      <c r="K86" s="7" t="s">
        <v>454</v>
      </c>
      <c r="L86" s="7">
        <v>123.14</v>
      </c>
      <c r="M86" s="7">
        <f t="shared" si="3"/>
        <v>24.628</v>
      </c>
      <c r="N86" s="7">
        <v>75.400000000000006</v>
      </c>
      <c r="O86" s="7">
        <f t="shared" si="4"/>
        <v>45.24</v>
      </c>
      <c r="P86" s="7">
        <f t="shared" si="5"/>
        <v>69.867999999999995</v>
      </c>
      <c r="Q86" s="10" t="s">
        <v>1110</v>
      </c>
    </row>
    <row r="87" spans="1:17" ht="18" customHeight="1">
      <c r="A87" s="3" t="s">
        <v>67</v>
      </c>
      <c r="B87" s="3" t="s">
        <v>3</v>
      </c>
      <c r="C87" s="3" t="s">
        <v>456</v>
      </c>
      <c r="D87" s="3" t="s">
        <v>271</v>
      </c>
      <c r="E87" s="7" t="s">
        <v>436</v>
      </c>
      <c r="F87" s="7" t="s">
        <v>392</v>
      </c>
      <c r="G87" s="7" t="s">
        <v>4</v>
      </c>
      <c r="H87" s="12"/>
      <c r="I87" s="7" t="s">
        <v>455</v>
      </c>
      <c r="J87" s="7" t="s">
        <v>1062</v>
      </c>
      <c r="K87" s="7" t="s">
        <v>457</v>
      </c>
      <c r="L87" s="7">
        <v>117.5</v>
      </c>
      <c r="M87" s="7">
        <f t="shared" si="3"/>
        <v>23.5</v>
      </c>
      <c r="N87" s="7">
        <v>74.7</v>
      </c>
      <c r="O87" s="7">
        <f t="shared" si="4"/>
        <v>44.82</v>
      </c>
      <c r="P87" s="7">
        <f t="shared" si="5"/>
        <v>68.319999999999993</v>
      </c>
      <c r="Q87" s="10" t="s">
        <v>1111</v>
      </c>
    </row>
    <row r="88" spans="1:17" ht="18" customHeight="1">
      <c r="A88" s="3" t="s">
        <v>79</v>
      </c>
      <c r="B88" s="3" t="s">
        <v>4</v>
      </c>
      <c r="C88" s="3" t="s">
        <v>458</v>
      </c>
      <c r="D88" s="3" t="s">
        <v>125</v>
      </c>
      <c r="E88" s="7" t="s">
        <v>436</v>
      </c>
      <c r="F88" s="7" t="s">
        <v>392</v>
      </c>
      <c r="G88" s="7" t="s">
        <v>1</v>
      </c>
      <c r="H88" s="12"/>
      <c r="I88" s="7"/>
      <c r="J88" s="7"/>
      <c r="K88" s="7" t="s">
        <v>459</v>
      </c>
      <c r="L88" s="7">
        <v>115.21</v>
      </c>
      <c r="M88" s="7">
        <f t="shared" si="3"/>
        <v>23.042000000000002</v>
      </c>
      <c r="N88" s="7">
        <v>74.599999999999994</v>
      </c>
      <c r="O88" s="7">
        <f t="shared" si="4"/>
        <v>44.76</v>
      </c>
      <c r="P88" s="7">
        <f t="shared" si="5"/>
        <v>67.801999999999992</v>
      </c>
      <c r="Q88" s="9"/>
    </row>
    <row r="89" spans="1:17" ht="18" customHeight="1">
      <c r="A89" s="3" t="s">
        <v>2</v>
      </c>
      <c r="B89" s="3" t="s">
        <v>3</v>
      </c>
      <c r="C89" s="3" t="s">
        <v>460</v>
      </c>
      <c r="D89" s="3" t="s">
        <v>461</v>
      </c>
      <c r="E89" s="7" t="s">
        <v>436</v>
      </c>
      <c r="F89" s="7" t="s">
        <v>392</v>
      </c>
      <c r="G89" s="7">
        <v>4</v>
      </c>
      <c r="H89" s="12"/>
      <c r="I89" s="7"/>
      <c r="J89" s="7"/>
      <c r="K89" s="7" t="s">
        <v>462</v>
      </c>
      <c r="L89" s="7">
        <v>115.21</v>
      </c>
      <c r="M89" s="7">
        <f t="shared" si="3"/>
        <v>23.042000000000002</v>
      </c>
      <c r="N89" s="6" t="s">
        <v>1066</v>
      </c>
      <c r="O89" s="6" t="s">
        <v>1066</v>
      </c>
      <c r="P89" s="6" t="s">
        <v>1066</v>
      </c>
      <c r="Q89" s="9"/>
    </row>
    <row r="90" spans="1:17" ht="18" customHeight="1">
      <c r="A90" s="3" t="s">
        <v>45</v>
      </c>
      <c r="B90" s="3" t="s">
        <v>3</v>
      </c>
      <c r="C90" s="3" t="s">
        <v>466</v>
      </c>
      <c r="D90" s="3" t="s">
        <v>467</v>
      </c>
      <c r="E90" s="7" t="s">
        <v>468</v>
      </c>
      <c r="F90" s="7" t="s">
        <v>8</v>
      </c>
      <c r="G90" s="7" t="s">
        <v>3</v>
      </c>
      <c r="H90" s="12">
        <v>1</v>
      </c>
      <c r="I90" s="7" t="s">
        <v>465</v>
      </c>
      <c r="J90" s="7" t="s">
        <v>1062</v>
      </c>
      <c r="K90" s="7" t="s">
        <v>469</v>
      </c>
      <c r="L90" s="7">
        <v>133.79</v>
      </c>
      <c r="M90" s="7">
        <f t="shared" si="3"/>
        <v>26.757999999999999</v>
      </c>
      <c r="N90" s="7">
        <v>77.8</v>
      </c>
      <c r="O90" s="7">
        <f t="shared" si="4"/>
        <v>46.68</v>
      </c>
      <c r="P90" s="7">
        <f t="shared" si="5"/>
        <v>73.438000000000002</v>
      </c>
      <c r="Q90" s="10" t="s">
        <v>1090</v>
      </c>
    </row>
    <row r="91" spans="1:17" ht="18" customHeight="1">
      <c r="A91" s="3" t="s">
        <v>2</v>
      </c>
      <c r="B91" s="3" t="s">
        <v>3</v>
      </c>
      <c r="C91" s="3" t="s">
        <v>471</v>
      </c>
      <c r="D91" s="3" t="s">
        <v>6</v>
      </c>
      <c r="E91" s="7" t="s">
        <v>468</v>
      </c>
      <c r="F91" s="7" t="s">
        <v>8</v>
      </c>
      <c r="G91" s="7" t="s">
        <v>4</v>
      </c>
      <c r="H91" s="12"/>
      <c r="I91" s="7" t="s">
        <v>470</v>
      </c>
      <c r="J91" s="7" t="s">
        <v>1062</v>
      </c>
      <c r="K91" s="7" t="s">
        <v>472</v>
      </c>
      <c r="L91" s="7">
        <v>129.07</v>
      </c>
      <c r="M91" s="7">
        <f t="shared" si="3"/>
        <v>25.814</v>
      </c>
      <c r="N91" s="7">
        <v>75</v>
      </c>
      <c r="O91" s="7">
        <f t="shared" si="4"/>
        <v>45</v>
      </c>
      <c r="P91" s="7">
        <f t="shared" si="5"/>
        <v>70.813999999999993</v>
      </c>
      <c r="Q91" s="10" t="s">
        <v>1112</v>
      </c>
    </row>
    <row r="92" spans="1:17" ht="18" customHeight="1">
      <c r="A92" s="3" t="s">
        <v>2</v>
      </c>
      <c r="B92" s="3" t="s">
        <v>4</v>
      </c>
      <c r="C92" s="3" t="s">
        <v>267</v>
      </c>
      <c r="D92" s="3" t="s">
        <v>6</v>
      </c>
      <c r="E92" s="7" t="s">
        <v>468</v>
      </c>
      <c r="F92" s="7" t="s">
        <v>8</v>
      </c>
      <c r="G92" s="7" t="s">
        <v>1</v>
      </c>
      <c r="H92" s="12"/>
      <c r="I92" s="7"/>
      <c r="J92" s="7"/>
      <c r="K92" s="7" t="s">
        <v>473</v>
      </c>
      <c r="L92" s="7">
        <v>128.21</v>
      </c>
      <c r="M92" s="7">
        <f t="shared" si="3"/>
        <v>25.642000000000003</v>
      </c>
      <c r="N92" s="7">
        <v>74.8</v>
      </c>
      <c r="O92" s="7">
        <f t="shared" si="4"/>
        <v>44.879999999999995</v>
      </c>
      <c r="P92" s="7">
        <f t="shared" si="5"/>
        <v>70.521999999999991</v>
      </c>
      <c r="Q92" s="9"/>
    </row>
    <row r="93" spans="1:17" ht="18" customHeight="1">
      <c r="A93" s="3" t="s">
        <v>70</v>
      </c>
      <c r="B93" s="3" t="s">
        <v>3</v>
      </c>
      <c r="C93" s="3" t="s">
        <v>489</v>
      </c>
      <c r="D93" s="3" t="s">
        <v>71</v>
      </c>
      <c r="E93" s="7" t="s">
        <v>482</v>
      </c>
      <c r="F93" s="7" t="s">
        <v>483</v>
      </c>
      <c r="G93" s="7" t="s">
        <v>3</v>
      </c>
      <c r="H93" s="12">
        <v>4</v>
      </c>
      <c r="I93" s="7" t="s">
        <v>488</v>
      </c>
      <c r="J93" s="7" t="s">
        <v>1062</v>
      </c>
      <c r="K93" s="7" t="s">
        <v>490</v>
      </c>
      <c r="L93" s="7">
        <v>126.5</v>
      </c>
      <c r="M93" s="7">
        <f t="shared" si="3"/>
        <v>25.3</v>
      </c>
      <c r="N93" s="7">
        <v>77.599999999999994</v>
      </c>
      <c r="O93" s="7">
        <f t="shared" si="4"/>
        <v>46.559999999999995</v>
      </c>
      <c r="P93" s="7">
        <f t="shared" si="5"/>
        <v>71.86</v>
      </c>
      <c r="Q93" s="10" t="s">
        <v>1093</v>
      </c>
    </row>
    <row r="94" spans="1:17" ht="18" customHeight="1">
      <c r="A94" s="3" t="s">
        <v>49</v>
      </c>
      <c r="B94" s="3" t="s">
        <v>3</v>
      </c>
      <c r="C94" s="3" t="s">
        <v>492</v>
      </c>
      <c r="D94" s="3" t="s">
        <v>27</v>
      </c>
      <c r="E94" s="7" t="s">
        <v>482</v>
      </c>
      <c r="F94" s="7" t="s">
        <v>483</v>
      </c>
      <c r="G94" s="7" t="s">
        <v>4</v>
      </c>
      <c r="H94" s="12"/>
      <c r="I94" s="7" t="s">
        <v>491</v>
      </c>
      <c r="J94" s="7" t="s">
        <v>1062</v>
      </c>
      <c r="K94" s="7" t="s">
        <v>493</v>
      </c>
      <c r="L94" s="7">
        <v>123.64</v>
      </c>
      <c r="M94" s="7">
        <f t="shared" si="3"/>
        <v>24.728000000000002</v>
      </c>
      <c r="N94" s="7">
        <v>76.400000000000006</v>
      </c>
      <c r="O94" s="7">
        <f t="shared" si="4"/>
        <v>45.84</v>
      </c>
      <c r="P94" s="7">
        <f t="shared" si="5"/>
        <v>70.568000000000012</v>
      </c>
      <c r="Q94" s="10" t="s">
        <v>1113</v>
      </c>
    </row>
    <row r="95" spans="1:17" ht="18" customHeight="1">
      <c r="A95" s="3" t="s">
        <v>64</v>
      </c>
      <c r="B95" s="3" t="s">
        <v>3</v>
      </c>
      <c r="C95" s="3" t="s">
        <v>486</v>
      </c>
      <c r="D95" s="3" t="s">
        <v>27</v>
      </c>
      <c r="E95" s="7" t="s">
        <v>482</v>
      </c>
      <c r="F95" s="7" t="s">
        <v>483</v>
      </c>
      <c r="G95" s="7" t="s">
        <v>1</v>
      </c>
      <c r="H95" s="12"/>
      <c r="I95" s="7" t="s">
        <v>485</v>
      </c>
      <c r="J95" s="7" t="s">
        <v>1062</v>
      </c>
      <c r="K95" s="7" t="s">
        <v>487</v>
      </c>
      <c r="L95" s="7">
        <v>129.86000000000001</v>
      </c>
      <c r="M95" s="7">
        <f t="shared" si="3"/>
        <v>25.972000000000005</v>
      </c>
      <c r="N95" s="7">
        <v>73.599999999999994</v>
      </c>
      <c r="O95" s="7">
        <f t="shared" si="4"/>
        <v>44.16</v>
      </c>
      <c r="P95" s="7">
        <f t="shared" si="5"/>
        <v>70.132000000000005</v>
      </c>
      <c r="Q95" s="10" t="s">
        <v>1114</v>
      </c>
    </row>
    <row r="96" spans="1:17" ht="18" customHeight="1">
      <c r="A96" s="3" t="s">
        <v>49</v>
      </c>
      <c r="B96" s="3" t="s">
        <v>3</v>
      </c>
      <c r="C96" s="3" t="s">
        <v>481</v>
      </c>
      <c r="D96" s="3" t="s">
        <v>27</v>
      </c>
      <c r="E96" s="7" t="s">
        <v>482</v>
      </c>
      <c r="F96" s="7" t="s">
        <v>483</v>
      </c>
      <c r="G96" s="7" t="s">
        <v>24</v>
      </c>
      <c r="H96" s="12"/>
      <c r="I96" s="7" t="s">
        <v>480</v>
      </c>
      <c r="J96" s="7" t="s">
        <v>1062</v>
      </c>
      <c r="K96" s="7" t="s">
        <v>484</v>
      </c>
      <c r="L96" s="7">
        <v>135.21</v>
      </c>
      <c r="M96" s="7">
        <f t="shared" si="3"/>
        <v>27.042000000000002</v>
      </c>
      <c r="N96" s="7">
        <v>70.599999999999994</v>
      </c>
      <c r="O96" s="7">
        <f t="shared" si="4"/>
        <v>42.359999999999992</v>
      </c>
      <c r="P96" s="7">
        <f t="shared" si="5"/>
        <v>69.401999999999987</v>
      </c>
      <c r="Q96" s="10" t="s">
        <v>1115</v>
      </c>
    </row>
    <row r="97" spans="1:17" ht="18" customHeight="1">
      <c r="A97" s="3" t="s">
        <v>299</v>
      </c>
      <c r="B97" s="3" t="s">
        <v>3</v>
      </c>
      <c r="C97" s="3" t="s">
        <v>501</v>
      </c>
      <c r="D97" s="3" t="s">
        <v>27</v>
      </c>
      <c r="E97" s="7" t="s">
        <v>482</v>
      </c>
      <c r="F97" s="7" t="s">
        <v>483</v>
      </c>
      <c r="G97" s="7" t="s">
        <v>11</v>
      </c>
      <c r="H97" s="12"/>
      <c r="I97" s="7" t="s">
        <v>500</v>
      </c>
      <c r="J97" s="7" t="s">
        <v>1062</v>
      </c>
      <c r="K97" s="7" t="s">
        <v>502</v>
      </c>
      <c r="L97" s="7">
        <v>122.93</v>
      </c>
      <c r="M97" s="7">
        <f t="shared" si="3"/>
        <v>24.586000000000002</v>
      </c>
      <c r="N97" s="7">
        <v>74.599999999999994</v>
      </c>
      <c r="O97" s="7">
        <f t="shared" si="4"/>
        <v>44.76</v>
      </c>
      <c r="P97" s="7">
        <f t="shared" si="5"/>
        <v>69.346000000000004</v>
      </c>
      <c r="Q97" s="10" t="s">
        <v>1116</v>
      </c>
    </row>
    <row r="98" spans="1:17" ht="18" customHeight="1">
      <c r="A98" s="3" t="s">
        <v>49</v>
      </c>
      <c r="B98" s="3" t="s">
        <v>3</v>
      </c>
      <c r="C98" s="3" t="s">
        <v>498</v>
      </c>
      <c r="D98" s="3" t="s">
        <v>27</v>
      </c>
      <c r="E98" s="7" t="s">
        <v>482</v>
      </c>
      <c r="F98" s="7" t="s">
        <v>483</v>
      </c>
      <c r="G98" s="7" t="s">
        <v>35</v>
      </c>
      <c r="H98" s="12"/>
      <c r="I98" s="7" t="s">
        <v>497</v>
      </c>
      <c r="J98" s="7" t="s">
        <v>1062</v>
      </c>
      <c r="K98" s="7" t="s">
        <v>499</v>
      </c>
      <c r="L98" s="7">
        <v>123.07</v>
      </c>
      <c r="M98" s="7">
        <f t="shared" si="3"/>
        <v>24.614000000000001</v>
      </c>
      <c r="N98" s="7">
        <v>74</v>
      </c>
      <c r="O98" s="7">
        <f t="shared" si="4"/>
        <v>44.4</v>
      </c>
      <c r="P98" s="7">
        <f t="shared" si="5"/>
        <v>69.013999999999996</v>
      </c>
      <c r="Q98" s="10" t="s">
        <v>1096</v>
      </c>
    </row>
    <row r="99" spans="1:17" ht="18" customHeight="1">
      <c r="A99" s="3" t="s">
        <v>203</v>
      </c>
      <c r="B99" s="3" t="s">
        <v>3</v>
      </c>
      <c r="C99" s="3" t="s">
        <v>495</v>
      </c>
      <c r="D99" s="3" t="s">
        <v>71</v>
      </c>
      <c r="E99" s="7" t="s">
        <v>482</v>
      </c>
      <c r="F99" s="7" t="s">
        <v>483</v>
      </c>
      <c r="G99" s="7" t="s">
        <v>37</v>
      </c>
      <c r="H99" s="12"/>
      <c r="I99" s="7" t="s">
        <v>494</v>
      </c>
      <c r="J99" s="7" t="s">
        <v>1062</v>
      </c>
      <c r="K99" s="7" t="s">
        <v>496</v>
      </c>
      <c r="L99" s="7">
        <v>123.36</v>
      </c>
      <c r="M99" s="7">
        <f t="shared" si="3"/>
        <v>24.672000000000001</v>
      </c>
      <c r="N99" s="7">
        <v>73</v>
      </c>
      <c r="O99" s="7">
        <f t="shared" si="4"/>
        <v>43.8</v>
      </c>
      <c r="P99" s="7">
        <f t="shared" si="5"/>
        <v>68.471999999999994</v>
      </c>
      <c r="Q99" s="10" t="s">
        <v>1117</v>
      </c>
    </row>
    <row r="100" spans="1:17" ht="18" customHeight="1">
      <c r="A100" s="3" t="s">
        <v>203</v>
      </c>
      <c r="B100" s="3" t="s">
        <v>3</v>
      </c>
      <c r="C100" s="3" t="s">
        <v>504</v>
      </c>
      <c r="D100" s="3" t="s">
        <v>71</v>
      </c>
      <c r="E100" s="7" t="s">
        <v>482</v>
      </c>
      <c r="F100" s="7" t="s">
        <v>483</v>
      </c>
      <c r="G100" s="7" t="s">
        <v>40</v>
      </c>
      <c r="H100" s="12"/>
      <c r="I100" s="7" t="s">
        <v>503</v>
      </c>
      <c r="J100" s="7" t="s">
        <v>1062</v>
      </c>
      <c r="K100" s="7" t="s">
        <v>505</v>
      </c>
      <c r="L100" s="7">
        <v>115.86</v>
      </c>
      <c r="M100" s="7">
        <f t="shared" si="3"/>
        <v>23.172000000000001</v>
      </c>
      <c r="N100" s="7">
        <v>73.8</v>
      </c>
      <c r="O100" s="7">
        <f t="shared" si="4"/>
        <v>44.279999999999994</v>
      </c>
      <c r="P100" s="7">
        <f t="shared" si="5"/>
        <v>67.451999999999998</v>
      </c>
      <c r="Q100" s="10" t="s">
        <v>1117</v>
      </c>
    </row>
    <row r="101" spans="1:17" ht="18" customHeight="1">
      <c r="A101" s="3" t="s">
        <v>55</v>
      </c>
      <c r="B101" s="3" t="s">
        <v>4</v>
      </c>
      <c r="C101" s="3" t="s">
        <v>301</v>
      </c>
      <c r="D101" s="3" t="s">
        <v>27</v>
      </c>
      <c r="E101" s="7" t="s">
        <v>482</v>
      </c>
      <c r="F101" s="7" t="s">
        <v>507</v>
      </c>
      <c r="G101" s="7" t="s">
        <v>3</v>
      </c>
      <c r="H101" s="12">
        <v>4</v>
      </c>
      <c r="I101" s="7" t="s">
        <v>506</v>
      </c>
      <c r="J101" s="7" t="s">
        <v>1061</v>
      </c>
      <c r="K101" s="7" t="s">
        <v>508</v>
      </c>
      <c r="L101" s="7">
        <v>130.71</v>
      </c>
      <c r="M101" s="7">
        <f t="shared" si="3"/>
        <v>26.142000000000003</v>
      </c>
      <c r="N101" s="7">
        <v>79.599999999999994</v>
      </c>
      <c r="O101" s="7">
        <f t="shared" si="4"/>
        <v>47.76</v>
      </c>
      <c r="P101" s="7">
        <f t="shared" si="5"/>
        <v>73.902000000000001</v>
      </c>
      <c r="Q101" s="10" t="s">
        <v>1118</v>
      </c>
    </row>
    <row r="102" spans="1:17" ht="18" customHeight="1">
      <c r="A102" s="3" t="s">
        <v>299</v>
      </c>
      <c r="B102" s="3" t="s">
        <v>4</v>
      </c>
      <c r="C102" s="3" t="s">
        <v>510</v>
      </c>
      <c r="D102" s="3" t="s">
        <v>27</v>
      </c>
      <c r="E102" s="7" t="s">
        <v>482</v>
      </c>
      <c r="F102" s="7" t="s">
        <v>507</v>
      </c>
      <c r="G102" s="7" t="s">
        <v>4</v>
      </c>
      <c r="H102" s="12"/>
      <c r="I102" s="7" t="s">
        <v>509</v>
      </c>
      <c r="J102" s="7" t="s">
        <v>1061</v>
      </c>
      <c r="K102" s="7" t="s">
        <v>511</v>
      </c>
      <c r="L102" s="7">
        <v>130.21</v>
      </c>
      <c r="M102" s="7">
        <f t="shared" si="3"/>
        <v>26.042000000000002</v>
      </c>
      <c r="N102" s="7">
        <v>74.8</v>
      </c>
      <c r="O102" s="7">
        <f t="shared" si="4"/>
        <v>44.879999999999995</v>
      </c>
      <c r="P102" s="7">
        <f t="shared" si="5"/>
        <v>70.921999999999997</v>
      </c>
      <c r="Q102" s="10" t="s">
        <v>1119</v>
      </c>
    </row>
    <row r="103" spans="1:17" ht="18" customHeight="1">
      <c r="A103" s="3" t="s">
        <v>151</v>
      </c>
      <c r="B103" s="3" t="s">
        <v>4</v>
      </c>
      <c r="C103" s="3" t="s">
        <v>522</v>
      </c>
      <c r="D103" s="3" t="s">
        <v>27</v>
      </c>
      <c r="E103" s="7" t="s">
        <v>482</v>
      </c>
      <c r="F103" s="7" t="s">
        <v>507</v>
      </c>
      <c r="G103" s="7" t="s">
        <v>1</v>
      </c>
      <c r="H103" s="12"/>
      <c r="I103" s="7" t="s">
        <v>521</v>
      </c>
      <c r="J103" s="7" t="s">
        <v>1061</v>
      </c>
      <c r="K103" s="7" t="s">
        <v>523</v>
      </c>
      <c r="L103" s="7">
        <v>125.64</v>
      </c>
      <c r="M103" s="7">
        <f t="shared" si="3"/>
        <v>25.128</v>
      </c>
      <c r="N103" s="7">
        <v>75</v>
      </c>
      <c r="O103" s="7">
        <f t="shared" si="4"/>
        <v>45</v>
      </c>
      <c r="P103" s="7">
        <f t="shared" si="5"/>
        <v>70.128</v>
      </c>
      <c r="Q103" s="10" t="s">
        <v>1082</v>
      </c>
    </row>
    <row r="104" spans="1:17" ht="18" customHeight="1">
      <c r="A104" s="3" t="s">
        <v>65</v>
      </c>
      <c r="B104" s="3" t="s">
        <v>4</v>
      </c>
      <c r="C104" s="3" t="s">
        <v>519</v>
      </c>
      <c r="D104" s="3" t="s">
        <v>72</v>
      </c>
      <c r="E104" s="7" t="s">
        <v>482</v>
      </c>
      <c r="F104" s="7" t="s">
        <v>507</v>
      </c>
      <c r="G104" s="7" t="s">
        <v>24</v>
      </c>
      <c r="H104" s="12"/>
      <c r="I104" s="7" t="s">
        <v>518</v>
      </c>
      <c r="J104" s="7" t="s">
        <v>1061</v>
      </c>
      <c r="K104" s="7" t="s">
        <v>520</v>
      </c>
      <c r="L104" s="7">
        <v>126.57</v>
      </c>
      <c r="M104" s="7">
        <f t="shared" si="3"/>
        <v>25.314</v>
      </c>
      <c r="N104" s="7">
        <v>74.599999999999994</v>
      </c>
      <c r="O104" s="7">
        <f t="shared" si="4"/>
        <v>44.76</v>
      </c>
      <c r="P104" s="7">
        <f t="shared" si="5"/>
        <v>70.073999999999998</v>
      </c>
      <c r="Q104" s="10" t="s">
        <v>1089</v>
      </c>
    </row>
    <row r="105" spans="1:17" ht="18" customHeight="1">
      <c r="A105" s="3" t="s">
        <v>64</v>
      </c>
      <c r="B105" s="3" t="s">
        <v>4</v>
      </c>
      <c r="C105" s="3" t="s">
        <v>513</v>
      </c>
      <c r="D105" s="3" t="s">
        <v>272</v>
      </c>
      <c r="E105" s="7" t="s">
        <v>482</v>
      </c>
      <c r="F105" s="7" t="s">
        <v>507</v>
      </c>
      <c r="G105" s="7" t="s">
        <v>11</v>
      </c>
      <c r="H105" s="12"/>
      <c r="I105" s="7" t="s">
        <v>512</v>
      </c>
      <c r="J105" s="7" t="s">
        <v>1061</v>
      </c>
      <c r="K105" s="7" t="s">
        <v>514</v>
      </c>
      <c r="L105" s="7">
        <v>129.13999999999999</v>
      </c>
      <c r="M105" s="7">
        <f t="shared" si="3"/>
        <v>25.827999999999999</v>
      </c>
      <c r="N105" s="7">
        <v>73.400000000000006</v>
      </c>
      <c r="O105" s="7">
        <f t="shared" si="4"/>
        <v>44.04</v>
      </c>
      <c r="P105" s="7">
        <f t="shared" si="5"/>
        <v>69.867999999999995</v>
      </c>
      <c r="Q105" s="10" t="s">
        <v>1120</v>
      </c>
    </row>
    <row r="106" spans="1:17" ht="18" customHeight="1">
      <c r="A106" s="3" t="s">
        <v>73</v>
      </c>
      <c r="B106" s="3" t="s">
        <v>4</v>
      </c>
      <c r="C106" s="3" t="s">
        <v>525</v>
      </c>
      <c r="D106" s="3" t="s">
        <v>27</v>
      </c>
      <c r="E106" s="7" t="s">
        <v>482</v>
      </c>
      <c r="F106" s="7" t="s">
        <v>507</v>
      </c>
      <c r="G106" s="7" t="s">
        <v>35</v>
      </c>
      <c r="H106" s="12"/>
      <c r="I106" s="7" t="s">
        <v>524</v>
      </c>
      <c r="J106" s="7" t="s">
        <v>1061</v>
      </c>
      <c r="K106" s="7" t="s">
        <v>526</v>
      </c>
      <c r="L106" s="7">
        <v>123.5</v>
      </c>
      <c r="M106" s="7">
        <f t="shared" si="3"/>
        <v>24.700000000000003</v>
      </c>
      <c r="N106" s="7">
        <v>74.400000000000006</v>
      </c>
      <c r="O106" s="7">
        <f t="shared" si="4"/>
        <v>44.64</v>
      </c>
      <c r="P106" s="7">
        <f t="shared" si="5"/>
        <v>69.34</v>
      </c>
      <c r="Q106" s="10" t="s">
        <v>1120</v>
      </c>
    </row>
    <row r="107" spans="1:17" ht="18" customHeight="1">
      <c r="A107" s="3" t="s">
        <v>67</v>
      </c>
      <c r="B107" s="3" t="s">
        <v>4</v>
      </c>
      <c r="C107" s="3" t="s">
        <v>431</v>
      </c>
      <c r="D107" s="3" t="s">
        <v>93</v>
      </c>
      <c r="E107" s="7" t="s">
        <v>482</v>
      </c>
      <c r="F107" s="7" t="s">
        <v>507</v>
      </c>
      <c r="G107" s="7" t="s">
        <v>37</v>
      </c>
      <c r="H107" s="12"/>
      <c r="I107" s="7" t="s">
        <v>332</v>
      </c>
      <c r="J107" s="7" t="s">
        <v>1061</v>
      </c>
      <c r="K107" s="7" t="s">
        <v>527</v>
      </c>
      <c r="L107" s="7">
        <v>123.5</v>
      </c>
      <c r="M107" s="7">
        <f t="shared" si="3"/>
        <v>24.700000000000003</v>
      </c>
      <c r="N107" s="7">
        <v>73.8</v>
      </c>
      <c r="O107" s="7">
        <f t="shared" si="4"/>
        <v>44.279999999999994</v>
      </c>
      <c r="P107" s="7">
        <f t="shared" si="5"/>
        <v>68.97999999999999</v>
      </c>
      <c r="Q107" s="10" t="s">
        <v>1120</v>
      </c>
    </row>
    <row r="108" spans="1:17" ht="18" customHeight="1">
      <c r="A108" s="3" t="s">
        <v>529</v>
      </c>
      <c r="B108" s="3" t="s">
        <v>4</v>
      </c>
      <c r="C108" s="3" t="s">
        <v>530</v>
      </c>
      <c r="D108" s="3" t="s">
        <v>531</v>
      </c>
      <c r="E108" s="7" t="s">
        <v>482</v>
      </c>
      <c r="F108" s="7" t="s">
        <v>507</v>
      </c>
      <c r="G108" s="7" t="s">
        <v>40</v>
      </c>
      <c r="H108" s="12"/>
      <c r="I108" s="7" t="s">
        <v>528</v>
      </c>
      <c r="J108" s="7" t="s">
        <v>1061</v>
      </c>
      <c r="K108" s="7" t="s">
        <v>532</v>
      </c>
      <c r="L108" s="7">
        <v>123.5</v>
      </c>
      <c r="M108" s="7">
        <f t="shared" si="3"/>
        <v>24.700000000000003</v>
      </c>
      <c r="N108" s="7">
        <v>73.400000000000006</v>
      </c>
      <c r="O108" s="7">
        <f t="shared" si="4"/>
        <v>44.04</v>
      </c>
      <c r="P108" s="7">
        <f t="shared" si="5"/>
        <v>68.740000000000009</v>
      </c>
      <c r="Q108" s="10" t="s">
        <v>1121</v>
      </c>
    </row>
    <row r="109" spans="1:17" ht="18" customHeight="1">
      <c r="A109" s="3" t="s">
        <v>166</v>
      </c>
      <c r="B109" s="3" t="s">
        <v>4</v>
      </c>
      <c r="C109" s="3" t="s">
        <v>516</v>
      </c>
      <c r="D109" s="3" t="s">
        <v>154</v>
      </c>
      <c r="E109" s="7" t="s">
        <v>482</v>
      </c>
      <c r="F109" s="7" t="s">
        <v>507</v>
      </c>
      <c r="G109" s="7" t="s">
        <v>42</v>
      </c>
      <c r="H109" s="12"/>
      <c r="I109" s="7" t="s">
        <v>515</v>
      </c>
      <c r="J109" s="7" t="s">
        <v>1061</v>
      </c>
      <c r="K109" s="7" t="s">
        <v>517</v>
      </c>
      <c r="L109" s="7">
        <v>127.57</v>
      </c>
      <c r="M109" s="7">
        <f t="shared" si="3"/>
        <v>25.513999999999999</v>
      </c>
      <c r="N109" s="7">
        <v>72</v>
      </c>
      <c r="O109" s="7">
        <f t="shared" si="4"/>
        <v>43.199999999999996</v>
      </c>
      <c r="P109" s="7">
        <f t="shared" si="5"/>
        <v>68.713999999999999</v>
      </c>
      <c r="Q109" s="9"/>
    </row>
    <row r="110" spans="1:17" ht="18" customHeight="1">
      <c r="A110" s="3" t="s">
        <v>31</v>
      </c>
      <c r="B110" s="3" t="s">
        <v>3</v>
      </c>
      <c r="C110" s="3" t="s">
        <v>535</v>
      </c>
      <c r="D110" s="3" t="s">
        <v>152</v>
      </c>
      <c r="E110" s="7" t="s">
        <v>482</v>
      </c>
      <c r="F110" s="7" t="s">
        <v>536</v>
      </c>
      <c r="G110" s="7" t="s">
        <v>3</v>
      </c>
      <c r="H110" s="12">
        <v>2</v>
      </c>
      <c r="I110" s="7" t="s">
        <v>534</v>
      </c>
      <c r="J110" s="7" t="s">
        <v>1062</v>
      </c>
      <c r="K110" s="7" t="s">
        <v>537</v>
      </c>
      <c r="L110" s="7">
        <v>143.43</v>
      </c>
      <c r="M110" s="7">
        <f t="shared" si="3"/>
        <v>28.686000000000003</v>
      </c>
      <c r="N110" s="7">
        <v>75.8</v>
      </c>
      <c r="O110" s="7">
        <f t="shared" si="4"/>
        <v>45.48</v>
      </c>
      <c r="P110" s="7">
        <f t="shared" si="5"/>
        <v>74.165999999999997</v>
      </c>
      <c r="Q110" s="10" t="s">
        <v>1122</v>
      </c>
    </row>
    <row r="111" spans="1:17" ht="18" customHeight="1">
      <c r="A111" s="3" t="s">
        <v>69</v>
      </c>
      <c r="B111" s="3" t="s">
        <v>3</v>
      </c>
      <c r="C111" s="3" t="s">
        <v>539</v>
      </c>
      <c r="D111" s="3" t="s">
        <v>286</v>
      </c>
      <c r="E111" s="7" t="s">
        <v>482</v>
      </c>
      <c r="F111" s="7" t="s">
        <v>536</v>
      </c>
      <c r="G111" s="7" t="s">
        <v>4</v>
      </c>
      <c r="H111" s="12"/>
      <c r="I111" s="7" t="s">
        <v>538</v>
      </c>
      <c r="J111" s="7" t="s">
        <v>1062</v>
      </c>
      <c r="K111" s="7" t="s">
        <v>540</v>
      </c>
      <c r="L111" s="7">
        <v>135.86000000000001</v>
      </c>
      <c r="M111" s="7">
        <f t="shared" si="3"/>
        <v>27.172000000000004</v>
      </c>
      <c r="N111" s="7">
        <v>73.400000000000006</v>
      </c>
      <c r="O111" s="7">
        <f t="shared" si="4"/>
        <v>44.04</v>
      </c>
      <c r="P111" s="7">
        <f t="shared" si="5"/>
        <v>71.212000000000003</v>
      </c>
      <c r="Q111" s="10" t="s">
        <v>1122</v>
      </c>
    </row>
    <row r="112" spans="1:17" ht="18" customHeight="1">
      <c r="A112" s="3" t="s">
        <v>58</v>
      </c>
      <c r="B112" s="3" t="s">
        <v>3</v>
      </c>
      <c r="C112" s="3" t="s">
        <v>542</v>
      </c>
      <c r="D112" s="3" t="s">
        <v>543</v>
      </c>
      <c r="E112" s="7" t="s">
        <v>482</v>
      </c>
      <c r="F112" s="7" t="s">
        <v>536</v>
      </c>
      <c r="G112" s="7" t="s">
        <v>1</v>
      </c>
      <c r="H112" s="12"/>
      <c r="I112" s="7" t="s">
        <v>541</v>
      </c>
      <c r="J112" s="7" t="s">
        <v>1062</v>
      </c>
      <c r="K112" s="7" t="s">
        <v>544</v>
      </c>
      <c r="L112" s="7">
        <v>129</v>
      </c>
      <c r="M112" s="7">
        <f t="shared" si="3"/>
        <v>25.8</v>
      </c>
      <c r="N112" s="7">
        <v>75.400000000000006</v>
      </c>
      <c r="O112" s="7">
        <f t="shared" si="4"/>
        <v>45.24</v>
      </c>
      <c r="P112" s="7">
        <f t="shared" si="5"/>
        <v>71.040000000000006</v>
      </c>
      <c r="Q112" s="10" t="s">
        <v>1123</v>
      </c>
    </row>
    <row r="113" spans="1:17" ht="18" customHeight="1">
      <c r="A113" s="3" t="s">
        <v>452</v>
      </c>
      <c r="B113" s="3" t="s">
        <v>3</v>
      </c>
      <c r="C113" s="3" t="s">
        <v>288</v>
      </c>
      <c r="D113" s="3" t="s">
        <v>97</v>
      </c>
      <c r="E113" s="7" t="s">
        <v>482</v>
      </c>
      <c r="F113" s="7" t="s">
        <v>536</v>
      </c>
      <c r="G113" s="7" t="s">
        <v>24</v>
      </c>
      <c r="H113" s="12"/>
      <c r="I113" s="7" t="s">
        <v>547</v>
      </c>
      <c r="J113" s="7" t="s">
        <v>1062</v>
      </c>
      <c r="K113" s="7" t="s">
        <v>548</v>
      </c>
      <c r="L113" s="7">
        <v>125.86</v>
      </c>
      <c r="M113" s="7">
        <f t="shared" si="3"/>
        <v>25.172000000000001</v>
      </c>
      <c r="N113" s="7">
        <v>75</v>
      </c>
      <c r="O113" s="7">
        <f t="shared" si="4"/>
        <v>45</v>
      </c>
      <c r="P113" s="7">
        <f t="shared" si="5"/>
        <v>70.171999999999997</v>
      </c>
      <c r="Q113" s="10" t="s">
        <v>1093</v>
      </c>
    </row>
    <row r="114" spans="1:17" ht="18" customHeight="1">
      <c r="A114" s="3" t="s">
        <v>12</v>
      </c>
      <c r="B114" s="3" t="s">
        <v>3</v>
      </c>
      <c r="C114" s="3" t="s">
        <v>464</v>
      </c>
      <c r="D114" s="3" t="s">
        <v>125</v>
      </c>
      <c r="E114" s="7" t="s">
        <v>482</v>
      </c>
      <c r="F114" s="7" t="s">
        <v>536</v>
      </c>
      <c r="G114" s="7" t="s">
        <v>11</v>
      </c>
      <c r="H114" s="12"/>
      <c r="I114" s="7"/>
      <c r="J114" s="7"/>
      <c r="K114" s="7" t="s">
        <v>549</v>
      </c>
      <c r="L114" s="7">
        <v>124.07</v>
      </c>
      <c r="M114" s="7">
        <f t="shared" si="3"/>
        <v>24.814</v>
      </c>
      <c r="N114" s="7">
        <v>72.599999999999994</v>
      </c>
      <c r="O114" s="7">
        <f t="shared" si="4"/>
        <v>43.559999999999995</v>
      </c>
      <c r="P114" s="7">
        <f t="shared" si="5"/>
        <v>68.373999999999995</v>
      </c>
      <c r="Q114" s="9"/>
    </row>
    <row r="115" spans="1:17" ht="18" customHeight="1">
      <c r="A115" s="3" t="s">
        <v>31</v>
      </c>
      <c r="B115" s="3" t="s">
        <v>3</v>
      </c>
      <c r="C115" s="3" t="s">
        <v>545</v>
      </c>
      <c r="D115" s="3" t="s">
        <v>94</v>
      </c>
      <c r="E115" s="7" t="s">
        <v>482</v>
      </c>
      <c r="F115" s="7" t="s">
        <v>536</v>
      </c>
      <c r="G115" s="7" t="s">
        <v>35</v>
      </c>
      <c r="H115" s="12"/>
      <c r="I115" s="7"/>
      <c r="J115" s="7"/>
      <c r="K115" s="7" t="s">
        <v>546</v>
      </c>
      <c r="L115" s="7">
        <v>126.86</v>
      </c>
      <c r="M115" s="7">
        <f t="shared" si="3"/>
        <v>25.372</v>
      </c>
      <c r="N115" s="7">
        <v>71.400000000000006</v>
      </c>
      <c r="O115" s="7">
        <f t="shared" si="4"/>
        <v>42.84</v>
      </c>
      <c r="P115" s="7">
        <f t="shared" si="5"/>
        <v>68.212000000000003</v>
      </c>
      <c r="Q115" s="9"/>
    </row>
    <row r="116" spans="1:17" ht="18" customHeight="1">
      <c r="A116" s="3" t="s">
        <v>2</v>
      </c>
      <c r="B116" s="3" t="s">
        <v>4</v>
      </c>
      <c r="C116" s="3" t="s">
        <v>551</v>
      </c>
      <c r="D116" s="3" t="s">
        <v>41</v>
      </c>
      <c r="E116" s="7" t="s">
        <v>482</v>
      </c>
      <c r="F116" s="7" t="s">
        <v>552</v>
      </c>
      <c r="G116" s="7" t="s">
        <v>3</v>
      </c>
      <c r="H116" s="12">
        <v>2</v>
      </c>
      <c r="I116" s="7" t="s">
        <v>550</v>
      </c>
      <c r="J116" s="7" t="s">
        <v>1061</v>
      </c>
      <c r="K116" s="7" t="s">
        <v>553</v>
      </c>
      <c r="L116" s="7">
        <v>139.36000000000001</v>
      </c>
      <c r="M116" s="7">
        <f t="shared" si="3"/>
        <v>27.872000000000003</v>
      </c>
      <c r="N116" s="7">
        <v>74.2</v>
      </c>
      <c r="O116" s="7">
        <f t="shared" si="4"/>
        <v>44.52</v>
      </c>
      <c r="P116" s="7">
        <f t="shared" si="5"/>
        <v>72.39200000000001</v>
      </c>
      <c r="Q116" s="10" t="s">
        <v>1124</v>
      </c>
    </row>
    <row r="117" spans="1:17" ht="18" customHeight="1">
      <c r="A117" s="3" t="s">
        <v>31</v>
      </c>
      <c r="B117" s="3" t="s">
        <v>4</v>
      </c>
      <c r="C117" s="3" t="s">
        <v>149</v>
      </c>
      <c r="D117" s="3" t="s">
        <v>221</v>
      </c>
      <c r="E117" s="7" t="s">
        <v>482</v>
      </c>
      <c r="F117" s="7" t="s">
        <v>552</v>
      </c>
      <c r="G117" s="7" t="s">
        <v>4</v>
      </c>
      <c r="H117" s="12"/>
      <c r="I117" s="7" t="s">
        <v>560</v>
      </c>
      <c r="J117" s="7" t="s">
        <v>1061</v>
      </c>
      <c r="K117" s="7" t="s">
        <v>561</v>
      </c>
      <c r="L117" s="7">
        <v>124.93</v>
      </c>
      <c r="M117" s="7">
        <f t="shared" si="3"/>
        <v>24.986000000000004</v>
      </c>
      <c r="N117" s="7">
        <v>73.400000000000006</v>
      </c>
      <c r="O117" s="7">
        <f t="shared" si="4"/>
        <v>44.04</v>
      </c>
      <c r="P117" s="7">
        <f t="shared" si="5"/>
        <v>69.02600000000001</v>
      </c>
      <c r="Q117" s="10" t="s">
        <v>1125</v>
      </c>
    </row>
    <row r="118" spans="1:17" ht="18" customHeight="1">
      <c r="A118" s="3" t="s">
        <v>2</v>
      </c>
      <c r="B118" s="3" t="s">
        <v>4</v>
      </c>
      <c r="C118" s="3" t="s">
        <v>555</v>
      </c>
      <c r="D118" s="3" t="s">
        <v>152</v>
      </c>
      <c r="E118" s="7" t="s">
        <v>482</v>
      </c>
      <c r="F118" s="7" t="s">
        <v>552</v>
      </c>
      <c r="G118" s="7" t="s">
        <v>1</v>
      </c>
      <c r="H118" s="12"/>
      <c r="I118" s="7" t="s">
        <v>554</v>
      </c>
      <c r="J118" s="7" t="s">
        <v>1061</v>
      </c>
      <c r="K118" s="7" t="s">
        <v>556</v>
      </c>
      <c r="L118" s="7">
        <v>125.86</v>
      </c>
      <c r="M118" s="7">
        <f t="shared" si="3"/>
        <v>25.172000000000001</v>
      </c>
      <c r="N118" s="7">
        <v>73</v>
      </c>
      <c r="O118" s="7">
        <f t="shared" si="4"/>
        <v>43.8</v>
      </c>
      <c r="P118" s="7">
        <f t="shared" si="5"/>
        <v>68.971999999999994</v>
      </c>
      <c r="Q118" s="10" t="s">
        <v>1126</v>
      </c>
    </row>
    <row r="119" spans="1:17" ht="18" customHeight="1">
      <c r="A119" s="3" t="s">
        <v>2</v>
      </c>
      <c r="B119" s="3" t="s">
        <v>4</v>
      </c>
      <c r="C119" s="3" t="s">
        <v>558</v>
      </c>
      <c r="D119" s="3" t="s">
        <v>94</v>
      </c>
      <c r="E119" s="7" t="s">
        <v>482</v>
      </c>
      <c r="F119" s="7" t="s">
        <v>552</v>
      </c>
      <c r="G119" s="7" t="s">
        <v>24</v>
      </c>
      <c r="H119" s="12"/>
      <c r="I119" s="7" t="s">
        <v>557</v>
      </c>
      <c r="J119" s="7" t="s">
        <v>1061</v>
      </c>
      <c r="K119" s="7" t="s">
        <v>559</v>
      </c>
      <c r="L119" s="7">
        <v>125.21</v>
      </c>
      <c r="M119" s="7">
        <f t="shared" si="3"/>
        <v>25.042000000000002</v>
      </c>
      <c r="N119" s="7">
        <v>72.599999999999994</v>
      </c>
      <c r="O119" s="7">
        <f t="shared" si="4"/>
        <v>43.559999999999995</v>
      </c>
      <c r="P119" s="7">
        <f t="shared" si="5"/>
        <v>68.602000000000004</v>
      </c>
      <c r="Q119" s="10" t="s">
        <v>1127</v>
      </c>
    </row>
    <row r="120" spans="1:17" ht="18" customHeight="1">
      <c r="A120" s="3" t="s">
        <v>69</v>
      </c>
      <c r="B120" s="3" t="s">
        <v>4</v>
      </c>
      <c r="C120" s="3" t="s">
        <v>248</v>
      </c>
      <c r="D120" s="3" t="s">
        <v>63</v>
      </c>
      <c r="E120" s="7" t="s">
        <v>482</v>
      </c>
      <c r="F120" s="7" t="s">
        <v>552</v>
      </c>
      <c r="G120" s="7" t="s">
        <v>11</v>
      </c>
      <c r="H120" s="12"/>
      <c r="I120" s="7"/>
      <c r="J120" s="7"/>
      <c r="K120" s="7" t="s">
        <v>562</v>
      </c>
      <c r="L120" s="7">
        <v>121</v>
      </c>
      <c r="M120" s="7">
        <f t="shared" si="3"/>
        <v>24.200000000000003</v>
      </c>
      <c r="N120" s="7">
        <v>74</v>
      </c>
      <c r="O120" s="7">
        <f t="shared" si="4"/>
        <v>44.4</v>
      </c>
      <c r="P120" s="7">
        <f t="shared" si="5"/>
        <v>68.599999999999994</v>
      </c>
      <c r="Q120" s="9"/>
    </row>
    <row r="121" spans="1:17" ht="18" customHeight="1">
      <c r="A121" s="3" t="s">
        <v>45</v>
      </c>
      <c r="B121" s="3" t="s">
        <v>4</v>
      </c>
      <c r="C121" s="3" t="s">
        <v>201</v>
      </c>
      <c r="D121" s="3" t="s">
        <v>53</v>
      </c>
      <c r="E121" s="7" t="s">
        <v>482</v>
      </c>
      <c r="F121" s="7" t="s">
        <v>552</v>
      </c>
      <c r="G121" s="7" t="s">
        <v>35</v>
      </c>
      <c r="H121" s="12"/>
      <c r="I121" s="7"/>
      <c r="J121" s="7"/>
      <c r="K121" s="7" t="s">
        <v>563</v>
      </c>
      <c r="L121" s="7">
        <v>117.71</v>
      </c>
      <c r="M121" s="7">
        <f t="shared" si="3"/>
        <v>23.542000000000002</v>
      </c>
      <c r="N121" s="7">
        <v>71.400000000000006</v>
      </c>
      <c r="O121" s="7">
        <f t="shared" si="4"/>
        <v>42.84</v>
      </c>
      <c r="P121" s="7">
        <f t="shared" si="5"/>
        <v>66.382000000000005</v>
      </c>
      <c r="Q121" s="9"/>
    </row>
    <row r="122" spans="1:17" ht="18" customHeight="1">
      <c r="A122" s="3" t="s">
        <v>2</v>
      </c>
      <c r="B122" s="3" t="s">
        <v>4</v>
      </c>
      <c r="C122" s="3" t="s">
        <v>567</v>
      </c>
      <c r="D122" s="3" t="s">
        <v>6</v>
      </c>
      <c r="E122" s="7" t="s">
        <v>482</v>
      </c>
      <c r="F122" s="7" t="s">
        <v>565</v>
      </c>
      <c r="G122" s="7">
        <v>1</v>
      </c>
      <c r="H122" s="12">
        <v>1</v>
      </c>
      <c r="I122" s="7" t="s">
        <v>566</v>
      </c>
      <c r="J122" s="7" t="s">
        <v>1061</v>
      </c>
      <c r="K122" s="7" t="s">
        <v>568</v>
      </c>
      <c r="L122" s="7">
        <v>127.07</v>
      </c>
      <c r="M122" s="7">
        <f t="shared" si="3"/>
        <v>25.414000000000001</v>
      </c>
      <c r="N122" s="7">
        <v>77.400000000000006</v>
      </c>
      <c r="O122" s="7">
        <f t="shared" si="4"/>
        <v>46.440000000000005</v>
      </c>
      <c r="P122" s="7">
        <f t="shared" si="5"/>
        <v>71.854000000000013</v>
      </c>
      <c r="Q122" s="10" t="s">
        <v>1127</v>
      </c>
    </row>
    <row r="123" spans="1:17" ht="18" customHeight="1">
      <c r="A123" s="3" t="s">
        <v>20</v>
      </c>
      <c r="B123" s="3" t="s">
        <v>4</v>
      </c>
      <c r="C123" s="3" t="s">
        <v>570</v>
      </c>
      <c r="D123" s="3" t="s">
        <v>51</v>
      </c>
      <c r="E123" s="7" t="s">
        <v>482</v>
      </c>
      <c r="F123" s="7" t="s">
        <v>565</v>
      </c>
      <c r="G123" s="7">
        <v>2</v>
      </c>
      <c r="H123" s="12"/>
      <c r="I123" s="7" t="s">
        <v>569</v>
      </c>
      <c r="J123" s="7" t="s">
        <v>1061</v>
      </c>
      <c r="K123" s="7" t="s">
        <v>571</v>
      </c>
      <c r="L123" s="7">
        <v>121.43</v>
      </c>
      <c r="M123" s="7">
        <f t="shared" si="3"/>
        <v>24.286000000000001</v>
      </c>
      <c r="N123" s="7">
        <v>72.599999999999994</v>
      </c>
      <c r="O123" s="7">
        <f t="shared" si="4"/>
        <v>43.559999999999995</v>
      </c>
      <c r="P123" s="7">
        <f t="shared" si="5"/>
        <v>67.846000000000004</v>
      </c>
      <c r="Q123" s="10" t="s">
        <v>1128</v>
      </c>
    </row>
    <row r="124" spans="1:17" ht="18" customHeight="1">
      <c r="A124" s="3" t="s">
        <v>12</v>
      </c>
      <c r="B124" s="3" t="s">
        <v>4</v>
      </c>
      <c r="C124" s="3" t="s">
        <v>573</v>
      </c>
      <c r="D124" s="3" t="s">
        <v>99</v>
      </c>
      <c r="E124" s="7" t="s">
        <v>482</v>
      </c>
      <c r="F124" s="7" t="s">
        <v>574</v>
      </c>
      <c r="G124" s="7" t="s">
        <v>3</v>
      </c>
      <c r="H124" s="12">
        <v>1</v>
      </c>
      <c r="I124" s="7" t="s">
        <v>572</v>
      </c>
      <c r="J124" s="7" t="s">
        <v>1061</v>
      </c>
      <c r="K124" s="7" t="s">
        <v>575</v>
      </c>
      <c r="L124" s="7">
        <v>133.43</v>
      </c>
      <c r="M124" s="7">
        <f t="shared" si="3"/>
        <v>26.686000000000003</v>
      </c>
      <c r="N124" s="7">
        <v>78.2</v>
      </c>
      <c r="O124" s="7">
        <f t="shared" si="4"/>
        <v>46.92</v>
      </c>
      <c r="P124" s="7">
        <f t="shared" si="5"/>
        <v>73.606000000000009</v>
      </c>
      <c r="Q124" s="10" t="s">
        <v>1128</v>
      </c>
    </row>
    <row r="125" spans="1:17" ht="18" customHeight="1">
      <c r="A125" s="3" t="s">
        <v>151</v>
      </c>
      <c r="B125" s="3" t="s">
        <v>4</v>
      </c>
      <c r="C125" s="3" t="s">
        <v>579</v>
      </c>
      <c r="D125" s="3" t="s">
        <v>363</v>
      </c>
      <c r="E125" s="7" t="s">
        <v>482</v>
      </c>
      <c r="F125" s="7" t="s">
        <v>574</v>
      </c>
      <c r="G125" s="7" t="s">
        <v>4</v>
      </c>
      <c r="H125" s="12"/>
      <c r="I125" s="7" t="s">
        <v>578</v>
      </c>
      <c r="J125" s="7" t="s">
        <v>1061</v>
      </c>
      <c r="K125" s="7" t="s">
        <v>580</v>
      </c>
      <c r="L125" s="7">
        <v>124.93</v>
      </c>
      <c r="M125" s="7">
        <f t="shared" si="3"/>
        <v>24.986000000000004</v>
      </c>
      <c r="N125" s="7">
        <v>74</v>
      </c>
      <c r="O125" s="7">
        <f t="shared" si="4"/>
        <v>44.4</v>
      </c>
      <c r="P125" s="7">
        <f t="shared" si="5"/>
        <v>69.385999999999996</v>
      </c>
      <c r="Q125" s="10" t="s">
        <v>1128</v>
      </c>
    </row>
    <row r="126" spans="1:17" ht="18" customHeight="1">
      <c r="A126" s="3" t="s">
        <v>12</v>
      </c>
      <c r="B126" s="3" t="s">
        <v>4</v>
      </c>
      <c r="C126" s="3" t="s">
        <v>576</v>
      </c>
      <c r="D126" s="3" t="s">
        <v>99</v>
      </c>
      <c r="E126" s="7" t="s">
        <v>482</v>
      </c>
      <c r="F126" s="7" t="s">
        <v>574</v>
      </c>
      <c r="G126" s="7" t="s">
        <v>1</v>
      </c>
      <c r="H126" s="12"/>
      <c r="I126" s="7"/>
      <c r="J126" s="7"/>
      <c r="K126" s="7" t="s">
        <v>577</v>
      </c>
      <c r="L126" s="7">
        <v>125.43</v>
      </c>
      <c r="M126" s="7">
        <f t="shared" si="3"/>
        <v>25.086000000000002</v>
      </c>
      <c r="N126" s="7">
        <v>73.8</v>
      </c>
      <c r="O126" s="7">
        <f t="shared" si="4"/>
        <v>44.279999999999994</v>
      </c>
      <c r="P126" s="7">
        <f t="shared" si="5"/>
        <v>69.366</v>
      </c>
      <c r="Q126" s="9"/>
    </row>
    <row r="127" spans="1:17" ht="18" customHeight="1">
      <c r="A127" s="3" t="s">
        <v>20</v>
      </c>
      <c r="B127" s="3" t="s">
        <v>3</v>
      </c>
      <c r="C127" s="3" t="s">
        <v>442</v>
      </c>
      <c r="D127" s="3" t="s">
        <v>327</v>
      </c>
      <c r="E127" s="7" t="s">
        <v>482</v>
      </c>
      <c r="F127" s="7" t="s">
        <v>582</v>
      </c>
      <c r="G127" s="7" t="s">
        <v>3</v>
      </c>
      <c r="H127" s="12">
        <v>6</v>
      </c>
      <c r="I127" s="7" t="s">
        <v>610</v>
      </c>
      <c r="J127" s="7" t="s">
        <v>1062</v>
      </c>
      <c r="K127" s="7" t="s">
        <v>611</v>
      </c>
      <c r="L127" s="7">
        <v>132.63999999999999</v>
      </c>
      <c r="M127" s="7">
        <f t="shared" si="3"/>
        <v>26.527999999999999</v>
      </c>
      <c r="N127" s="7">
        <v>78.599999999999994</v>
      </c>
      <c r="O127" s="7">
        <f t="shared" si="4"/>
        <v>47.16</v>
      </c>
      <c r="P127" s="7">
        <f t="shared" si="5"/>
        <v>73.687999999999988</v>
      </c>
      <c r="Q127" s="10" t="s">
        <v>1129</v>
      </c>
    </row>
    <row r="128" spans="1:17" ht="18" customHeight="1">
      <c r="A128" s="3" t="s">
        <v>49</v>
      </c>
      <c r="B128" s="3" t="s">
        <v>3</v>
      </c>
      <c r="C128" s="3" t="s">
        <v>126</v>
      </c>
      <c r="D128" s="3" t="s">
        <v>41</v>
      </c>
      <c r="E128" s="7" t="s">
        <v>482</v>
      </c>
      <c r="F128" s="7" t="s">
        <v>582</v>
      </c>
      <c r="G128" s="7" t="s">
        <v>4</v>
      </c>
      <c r="H128" s="12"/>
      <c r="I128" s="7" t="s">
        <v>584</v>
      </c>
      <c r="J128" s="7" t="s">
        <v>1062</v>
      </c>
      <c r="K128" s="7" t="s">
        <v>585</v>
      </c>
      <c r="L128" s="7">
        <v>135.79</v>
      </c>
      <c r="M128" s="7">
        <f t="shared" si="3"/>
        <v>27.158000000000001</v>
      </c>
      <c r="N128" s="7">
        <v>77.400000000000006</v>
      </c>
      <c r="O128" s="7">
        <f t="shared" si="4"/>
        <v>46.440000000000005</v>
      </c>
      <c r="P128" s="7">
        <f t="shared" si="5"/>
        <v>73.598000000000013</v>
      </c>
      <c r="Q128" s="10" t="s">
        <v>1087</v>
      </c>
    </row>
    <row r="129" spans="1:17" ht="18" customHeight="1">
      <c r="A129" s="3" t="s">
        <v>69</v>
      </c>
      <c r="B129" s="3" t="s">
        <v>3</v>
      </c>
      <c r="C129" s="3" t="s">
        <v>593</v>
      </c>
      <c r="D129" s="3" t="s">
        <v>173</v>
      </c>
      <c r="E129" s="7" t="s">
        <v>482</v>
      </c>
      <c r="F129" s="7" t="s">
        <v>582</v>
      </c>
      <c r="G129" s="7" t="s">
        <v>1</v>
      </c>
      <c r="H129" s="12"/>
      <c r="I129" s="7" t="s">
        <v>592</v>
      </c>
      <c r="J129" s="7" t="s">
        <v>1062</v>
      </c>
      <c r="K129" s="7" t="s">
        <v>594</v>
      </c>
      <c r="L129" s="7">
        <v>134.57</v>
      </c>
      <c r="M129" s="7">
        <f t="shared" si="3"/>
        <v>26.914000000000001</v>
      </c>
      <c r="N129" s="7">
        <v>77.599999999999994</v>
      </c>
      <c r="O129" s="7">
        <f t="shared" si="4"/>
        <v>46.559999999999995</v>
      </c>
      <c r="P129" s="7">
        <f t="shared" si="5"/>
        <v>73.47399999999999</v>
      </c>
      <c r="Q129" s="10" t="s">
        <v>1085</v>
      </c>
    </row>
    <row r="130" spans="1:17" ht="18" customHeight="1">
      <c r="A130" s="3" t="s">
        <v>56</v>
      </c>
      <c r="B130" s="3" t="s">
        <v>3</v>
      </c>
      <c r="C130" s="3" t="s">
        <v>581</v>
      </c>
      <c r="D130" s="3" t="s">
        <v>223</v>
      </c>
      <c r="E130" s="7" t="s">
        <v>482</v>
      </c>
      <c r="F130" s="7" t="s">
        <v>582</v>
      </c>
      <c r="G130" s="7" t="s">
        <v>24</v>
      </c>
      <c r="H130" s="12"/>
      <c r="I130" s="7" t="s">
        <v>343</v>
      </c>
      <c r="J130" s="7" t="s">
        <v>1062</v>
      </c>
      <c r="K130" s="7" t="s">
        <v>583</v>
      </c>
      <c r="L130" s="7">
        <v>136.57</v>
      </c>
      <c r="M130" s="7">
        <f t="shared" si="3"/>
        <v>27.314</v>
      </c>
      <c r="N130" s="7">
        <v>76.400000000000006</v>
      </c>
      <c r="O130" s="7">
        <f t="shared" si="4"/>
        <v>45.84</v>
      </c>
      <c r="P130" s="7">
        <f t="shared" si="5"/>
        <v>73.153999999999996</v>
      </c>
      <c r="Q130" s="10" t="s">
        <v>1085</v>
      </c>
    </row>
    <row r="131" spans="1:17" ht="18" customHeight="1">
      <c r="A131" s="3" t="s">
        <v>2</v>
      </c>
      <c r="B131" s="3" t="s">
        <v>3</v>
      </c>
      <c r="C131" s="3" t="s">
        <v>608</v>
      </c>
      <c r="D131" s="3" t="s">
        <v>41</v>
      </c>
      <c r="E131" s="7" t="s">
        <v>482</v>
      </c>
      <c r="F131" s="7" t="s">
        <v>582</v>
      </c>
      <c r="G131" s="7" t="s">
        <v>11</v>
      </c>
      <c r="H131" s="12"/>
      <c r="I131" s="7" t="s">
        <v>607</v>
      </c>
      <c r="J131" s="7" t="s">
        <v>1062</v>
      </c>
      <c r="K131" s="7" t="s">
        <v>609</v>
      </c>
      <c r="L131" s="7">
        <v>133.36000000000001</v>
      </c>
      <c r="M131" s="7">
        <f t="shared" ref="M131:M194" si="6">L131/2*0.4</f>
        <v>26.672000000000004</v>
      </c>
      <c r="N131" s="7">
        <v>77</v>
      </c>
      <c r="O131" s="7">
        <f t="shared" ref="O131:O194" si="7">N131*0.6</f>
        <v>46.199999999999996</v>
      </c>
      <c r="P131" s="7">
        <f t="shared" ref="P131:P194" si="8">M131+O131</f>
        <v>72.872</v>
      </c>
      <c r="Q131" s="10" t="s">
        <v>1085</v>
      </c>
    </row>
    <row r="132" spans="1:17" ht="18" customHeight="1">
      <c r="A132" s="3" t="s">
        <v>65</v>
      </c>
      <c r="B132" s="3" t="s">
        <v>3</v>
      </c>
      <c r="C132" s="3" t="s">
        <v>605</v>
      </c>
      <c r="D132" s="3" t="s">
        <v>171</v>
      </c>
      <c r="E132" s="7" t="s">
        <v>482</v>
      </c>
      <c r="F132" s="7" t="s">
        <v>582</v>
      </c>
      <c r="G132" s="7" t="s">
        <v>35</v>
      </c>
      <c r="H132" s="12"/>
      <c r="I132" s="7" t="s">
        <v>604</v>
      </c>
      <c r="J132" s="7" t="s">
        <v>1062</v>
      </c>
      <c r="K132" s="7" t="s">
        <v>606</v>
      </c>
      <c r="L132" s="7">
        <v>134.07</v>
      </c>
      <c r="M132" s="7">
        <f t="shared" si="6"/>
        <v>26.814</v>
      </c>
      <c r="N132" s="7">
        <v>76.400000000000006</v>
      </c>
      <c r="O132" s="7">
        <f t="shared" si="7"/>
        <v>45.84</v>
      </c>
      <c r="P132" s="7">
        <f t="shared" si="8"/>
        <v>72.653999999999996</v>
      </c>
      <c r="Q132" s="10" t="s">
        <v>1085</v>
      </c>
    </row>
    <row r="133" spans="1:17" ht="18" customHeight="1">
      <c r="A133" s="3" t="s">
        <v>2</v>
      </c>
      <c r="B133" s="3" t="s">
        <v>3</v>
      </c>
      <c r="C133" s="3" t="s">
        <v>590</v>
      </c>
      <c r="D133" s="3" t="s">
        <v>451</v>
      </c>
      <c r="E133" s="7" t="s">
        <v>482</v>
      </c>
      <c r="F133" s="7" t="s">
        <v>582</v>
      </c>
      <c r="G133" s="7" t="s">
        <v>37</v>
      </c>
      <c r="H133" s="12"/>
      <c r="I133" s="7" t="s">
        <v>589</v>
      </c>
      <c r="J133" s="7" t="s">
        <v>1062</v>
      </c>
      <c r="K133" s="7" t="s">
        <v>591</v>
      </c>
      <c r="L133" s="7">
        <v>134.86000000000001</v>
      </c>
      <c r="M133" s="7">
        <f t="shared" si="6"/>
        <v>26.972000000000005</v>
      </c>
      <c r="N133" s="7">
        <v>75.8</v>
      </c>
      <c r="O133" s="7">
        <f t="shared" si="7"/>
        <v>45.48</v>
      </c>
      <c r="P133" s="7">
        <f t="shared" si="8"/>
        <v>72.451999999999998</v>
      </c>
      <c r="Q133" s="10" t="s">
        <v>1130</v>
      </c>
    </row>
    <row r="134" spans="1:17" ht="18" customHeight="1">
      <c r="A134" s="3" t="s">
        <v>45</v>
      </c>
      <c r="B134" s="3" t="s">
        <v>3</v>
      </c>
      <c r="C134" s="3" t="s">
        <v>587</v>
      </c>
      <c r="D134" s="3" t="s">
        <v>76</v>
      </c>
      <c r="E134" s="7" t="s">
        <v>482</v>
      </c>
      <c r="F134" s="7" t="s">
        <v>582</v>
      </c>
      <c r="G134" s="7" t="s">
        <v>40</v>
      </c>
      <c r="H134" s="12"/>
      <c r="I134" s="7" t="s">
        <v>586</v>
      </c>
      <c r="J134" s="7" t="s">
        <v>1062</v>
      </c>
      <c r="K134" s="7" t="s">
        <v>588</v>
      </c>
      <c r="L134" s="7">
        <v>135.63999999999999</v>
      </c>
      <c r="M134" s="7">
        <f t="shared" si="6"/>
        <v>27.128</v>
      </c>
      <c r="N134" s="7">
        <v>75.2</v>
      </c>
      <c r="O134" s="7">
        <f t="shared" si="7"/>
        <v>45.12</v>
      </c>
      <c r="P134" s="7">
        <f t="shared" si="8"/>
        <v>72.24799999999999</v>
      </c>
      <c r="Q134" s="10" t="s">
        <v>1130</v>
      </c>
    </row>
    <row r="135" spans="1:17" ht="18" customHeight="1">
      <c r="A135" s="3" t="s">
        <v>2</v>
      </c>
      <c r="B135" s="3" t="s">
        <v>3</v>
      </c>
      <c r="C135" s="3" t="s">
        <v>596</v>
      </c>
      <c r="D135" s="3" t="s">
        <v>597</v>
      </c>
      <c r="E135" s="7" t="s">
        <v>482</v>
      </c>
      <c r="F135" s="7" t="s">
        <v>582</v>
      </c>
      <c r="G135" s="7" t="s">
        <v>42</v>
      </c>
      <c r="H135" s="12"/>
      <c r="I135" s="7" t="s">
        <v>595</v>
      </c>
      <c r="J135" s="7" t="s">
        <v>1062</v>
      </c>
      <c r="K135" s="7" t="s">
        <v>598</v>
      </c>
      <c r="L135" s="7">
        <v>134.43</v>
      </c>
      <c r="M135" s="7">
        <f t="shared" si="6"/>
        <v>26.886000000000003</v>
      </c>
      <c r="N135" s="7">
        <v>75.400000000000006</v>
      </c>
      <c r="O135" s="7">
        <f t="shared" si="7"/>
        <v>45.24</v>
      </c>
      <c r="P135" s="7">
        <f t="shared" si="8"/>
        <v>72.126000000000005</v>
      </c>
      <c r="Q135" s="10" t="s">
        <v>1085</v>
      </c>
    </row>
    <row r="136" spans="1:17" ht="18" customHeight="1">
      <c r="A136" s="3" t="s">
        <v>12</v>
      </c>
      <c r="B136" s="3" t="s">
        <v>3</v>
      </c>
      <c r="C136" s="3" t="s">
        <v>602</v>
      </c>
      <c r="D136" s="3" t="s">
        <v>152</v>
      </c>
      <c r="E136" s="7" t="s">
        <v>482</v>
      </c>
      <c r="F136" s="7" t="s">
        <v>582</v>
      </c>
      <c r="G136" s="7" t="s">
        <v>44</v>
      </c>
      <c r="H136" s="12"/>
      <c r="I136" s="7" t="s">
        <v>601</v>
      </c>
      <c r="J136" s="7" t="s">
        <v>1062</v>
      </c>
      <c r="K136" s="7" t="s">
        <v>603</v>
      </c>
      <c r="L136" s="7">
        <v>134.29</v>
      </c>
      <c r="M136" s="7">
        <f t="shared" si="6"/>
        <v>26.858000000000001</v>
      </c>
      <c r="N136" s="7">
        <v>73</v>
      </c>
      <c r="O136" s="7">
        <f t="shared" si="7"/>
        <v>43.8</v>
      </c>
      <c r="P136" s="7">
        <f t="shared" si="8"/>
        <v>70.658000000000001</v>
      </c>
      <c r="Q136" s="10" t="s">
        <v>1131</v>
      </c>
    </row>
    <row r="137" spans="1:17" ht="18" customHeight="1">
      <c r="A137" s="3" t="s">
        <v>65</v>
      </c>
      <c r="B137" s="3" t="s">
        <v>3</v>
      </c>
      <c r="C137" s="3" t="s">
        <v>101</v>
      </c>
      <c r="D137" s="3" t="s">
        <v>57</v>
      </c>
      <c r="E137" s="7" t="s">
        <v>482</v>
      </c>
      <c r="F137" s="7" t="s">
        <v>582</v>
      </c>
      <c r="G137" s="7" t="s">
        <v>30</v>
      </c>
      <c r="H137" s="12"/>
      <c r="I137" s="7" t="s">
        <v>599</v>
      </c>
      <c r="J137" s="7" t="s">
        <v>1062</v>
      </c>
      <c r="K137" s="7" t="s">
        <v>600</v>
      </c>
      <c r="L137" s="7">
        <v>134.36000000000001</v>
      </c>
      <c r="M137" s="7">
        <f t="shared" si="6"/>
        <v>26.872000000000003</v>
      </c>
      <c r="N137" s="7">
        <v>72.2</v>
      </c>
      <c r="O137" s="7">
        <f t="shared" si="7"/>
        <v>43.32</v>
      </c>
      <c r="P137" s="7">
        <f t="shared" si="8"/>
        <v>70.192000000000007</v>
      </c>
      <c r="Q137" s="10" t="s">
        <v>1131</v>
      </c>
    </row>
    <row r="138" spans="1:17" ht="18" customHeight="1">
      <c r="A138" s="3" t="s">
        <v>62</v>
      </c>
      <c r="B138" s="3" t="s">
        <v>3</v>
      </c>
      <c r="C138" s="3" t="s">
        <v>613</v>
      </c>
      <c r="D138" s="3" t="s">
        <v>41</v>
      </c>
      <c r="E138" s="7" t="s">
        <v>482</v>
      </c>
      <c r="F138" s="7" t="s">
        <v>582</v>
      </c>
      <c r="G138" s="7" t="s">
        <v>48</v>
      </c>
      <c r="H138" s="12"/>
      <c r="I138" s="7" t="s">
        <v>612</v>
      </c>
      <c r="J138" s="7" t="s">
        <v>1062</v>
      </c>
      <c r="K138" s="7" t="s">
        <v>614</v>
      </c>
      <c r="L138" s="7">
        <v>132.5</v>
      </c>
      <c r="M138" s="7">
        <f t="shared" si="6"/>
        <v>26.5</v>
      </c>
      <c r="N138" s="7">
        <v>72.2</v>
      </c>
      <c r="O138" s="7">
        <f t="shared" si="7"/>
        <v>43.32</v>
      </c>
      <c r="P138" s="7">
        <f t="shared" si="8"/>
        <v>69.819999999999993</v>
      </c>
      <c r="Q138" s="10" t="s">
        <v>1113</v>
      </c>
    </row>
    <row r="139" spans="1:17" ht="18" customHeight="1">
      <c r="A139" s="3" t="s">
        <v>45</v>
      </c>
      <c r="B139" s="3" t="s">
        <v>4</v>
      </c>
      <c r="C139" s="3" t="s">
        <v>632</v>
      </c>
      <c r="D139" s="3" t="s">
        <v>76</v>
      </c>
      <c r="E139" s="7" t="s">
        <v>482</v>
      </c>
      <c r="F139" s="7" t="s">
        <v>629</v>
      </c>
      <c r="G139" s="7" t="s">
        <v>3</v>
      </c>
      <c r="H139" s="12">
        <v>6</v>
      </c>
      <c r="I139" s="7" t="s">
        <v>631</v>
      </c>
      <c r="J139" s="7" t="s">
        <v>1061</v>
      </c>
      <c r="K139" s="7" t="s">
        <v>633</v>
      </c>
      <c r="L139" s="7">
        <v>145.5</v>
      </c>
      <c r="M139" s="7">
        <f t="shared" si="6"/>
        <v>29.1</v>
      </c>
      <c r="N139" s="7">
        <v>79</v>
      </c>
      <c r="O139" s="7">
        <f t="shared" si="7"/>
        <v>47.4</v>
      </c>
      <c r="P139" s="7">
        <f t="shared" si="8"/>
        <v>76.5</v>
      </c>
      <c r="Q139" s="10" t="s">
        <v>1132</v>
      </c>
    </row>
    <row r="140" spans="1:17" ht="18" customHeight="1">
      <c r="A140" s="3" t="s">
        <v>45</v>
      </c>
      <c r="B140" s="3" t="s">
        <v>3</v>
      </c>
      <c r="C140" s="3" t="s">
        <v>417</v>
      </c>
      <c r="D140" s="3" t="s">
        <v>50</v>
      </c>
      <c r="E140" s="7" t="s">
        <v>482</v>
      </c>
      <c r="F140" s="7" t="s">
        <v>629</v>
      </c>
      <c r="G140" s="7" t="s">
        <v>4</v>
      </c>
      <c r="H140" s="12"/>
      <c r="I140" s="7" t="s">
        <v>628</v>
      </c>
      <c r="J140" s="7" t="s">
        <v>1062</v>
      </c>
      <c r="K140" s="7" t="s">
        <v>630</v>
      </c>
      <c r="L140" s="7">
        <v>146.13999999999999</v>
      </c>
      <c r="M140" s="7">
        <f t="shared" si="6"/>
        <v>29.227999999999998</v>
      </c>
      <c r="N140" s="7">
        <v>77.599999999999994</v>
      </c>
      <c r="O140" s="7">
        <f t="shared" si="7"/>
        <v>46.559999999999995</v>
      </c>
      <c r="P140" s="7">
        <f t="shared" si="8"/>
        <v>75.787999999999997</v>
      </c>
      <c r="Q140" s="10" t="s">
        <v>1133</v>
      </c>
    </row>
    <row r="141" spans="1:17" ht="18" customHeight="1">
      <c r="A141" s="3" t="s">
        <v>65</v>
      </c>
      <c r="B141" s="3" t="s">
        <v>4</v>
      </c>
      <c r="C141" s="3" t="s">
        <v>618</v>
      </c>
      <c r="D141" s="3" t="s">
        <v>33</v>
      </c>
      <c r="E141" s="7" t="s">
        <v>482</v>
      </c>
      <c r="F141" s="7" t="s">
        <v>629</v>
      </c>
      <c r="G141" s="7" t="s">
        <v>1</v>
      </c>
      <c r="H141" s="12"/>
      <c r="I141" s="7" t="s">
        <v>653</v>
      </c>
      <c r="J141" s="7" t="s">
        <v>1061</v>
      </c>
      <c r="K141" s="7" t="s">
        <v>654</v>
      </c>
      <c r="L141" s="7">
        <v>134.36000000000001</v>
      </c>
      <c r="M141" s="7">
        <f t="shared" si="6"/>
        <v>26.872000000000003</v>
      </c>
      <c r="N141" s="7">
        <v>81.400000000000006</v>
      </c>
      <c r="O141" s="7">
        <f t="shared" si="7"/>
        <v>48.84</v>
      </c>
      <c r="P141" s="7">
        <f t="shared" si="8"/>
        <v>75.712000000000003</v>
      </c>
      <c r="Q141" s="10" t="s">
        <v>1133</v>
      </c>
    </row>
    <row r="142" spans="1:17" ht="18" customHeight="1">
      <c r="A142" s="3" t="s">
        <v>641</v>
      </c>
      <c r="B142" s="3" t="s">
        <v>4</v>
      </c>
      <c r="C142" s="3" t="s">
        <v>619</v>
      </c>
      <c r="D142" s="3" t="s">
        <v>642</v>
      </c>
      <c r="E142" s="7" t="s">
        <v>482</v>
      </c>
      <c r="F142" s="7" t="s">
        <v>629</v>
      </c>
      <c r="G142" s="7" t="s">
        <v>24</v>
      </c>
      <c r="H142" s="12"/>
      <c r="I142" s="7" t="s">
        <v>640</v>
      </c>
      <c r="J142" s="7" t="s">
        <v>1061</v>
      </c>
      <c r="K142" s="7" t="s">
        <v>643</v>
      </c>
      <c r="L142" s="7">
        <v>139.57</v>
      </c>
      <c r="M142" s="7">
        <f t="shared" si="6"/>
        <v>27.914000000000001</v>
      </c>
      <c r="N142" s="7">
        <v>79.599999999999994</v>
      </c>
      <c r="O142" s="7">
        <f t="shared" si="7"/>
        <v>47.76</v>
      </c>
      <c r="P142" s="7">
        <f t="shared" si="8"/>
        <v>75.674000000000007</v>
      </c>
      <c r="Q142" s="10" t="s">
        <v>1134</v>
      </c>
    </row>
    <row r="143" spans="1:17" ht="18" customHeight="1">
      <c r="A143" s="3" t="s">
        <v>45</v>
      </c>
      <c r="B143" s="3" t="s">
        <v>3</v>
      </c>
      <c r="C143" s="3" t="s">
        <v>635</v>
      </c>
      <c r="D143" s="3" t="s">
        <v>41</v>
      </c>
      <c r="E143" s="7" t="s">
        <v>482</v>
      </c>
      <c r="F143" s="7" t="s">
        <v>629</v>
      </c>
      <c r="G143" s="7" t="s">
        <v>11</v>
      </c>
      <c r="H143" s="12"/>
      <c r="I143" s="7" t="s">
        <v>634</v>
      </c>
      <c r="J143" s="7" t="s">
        <v>1062</v>
      </c>
      <c r="K143" s="7" t="s">
        <v>636</v>
      </c>
      <c r="L143" s="7">
        <v>141.29</v>
      </c>
      <c r="M143" s="7">
        <f t="shared" si="6"/>
        <v>28.257999999999999</v>
      </c>
      <c r="N143" s="7">
        <v>78.8</v>
      </c>
      <c r="O143" s="7">
        <f t="shared" si="7"/>
        <v>47.279999999999994</v>
      </c>
      <c r="P143" s="7">
        <f t="shared" si="8"/>
        <v>75.537999999999997</v>
      </c>
      <c r="Q143" s="10" t="s">
        <v>1087</v>
      </c>
    </row>
    <row r="144" spans="1:17" ht="18" customHeight="1">
      <c r="A144" s="3" t="s">
        <v>31</v>
      </c>
      <c r="B144" s="3" t="s">
        <v>4</v>
      </c>
      <c r="C144" s="3" t="s">
        <v>638</v>
      </c>
      <c r="D144" s="3" t="s">
        <v>68</v>
      </c>
      <c r="E144" s="7" t="s">
        <v>482</v>
      </c>
      <c r="F144" s="7" t="s">
        <v>629</v>
      </c>
      <c r="G144" s="7" t="s">
        <v>35</v>
      </c>
      <c r="H144" s="12"/>
      <c r="I144" s="7" t="s">
        <v>637</v>
      </c>
      <c r="J144" s="7" t="s">
        <v>1061</v>
      </c>
      <c r="K144" s="7" t="s">
        <v>639</v>
      </c>
      <c r="L144" s="7">
        <v>140.71</v>
      </c>
      <c r="M144" s="7">
        <f t="shared" si="6"/>
        <v>28.142000000000003</v>
      </c>
      <c r="N144" s="7">
        <v>76</v>
      </c>
      <c r="O144" s="7">
        <f t="shared" si="7"/>
        <v>45.6</v>
      </c>
      <c r="P144" s="7">
        <f t="shared" si="8"/>
        <v>73.742000000000004</v>
      </c>
      <c r="Q144" s="10" t="s">
        <v>1135</v>
      </c>
    </row>
    <row r="145" spans="1:17" ht="18" customHeight="1">
      <c r="A145" s="3" t="s">
        <v>62</v>
      </c>
      <c r="B145" s="3" t="s">
        <v>4</v>
      </c>
      <c r="C145" s="3" t="s">
        <v>660</v>
      </c>
      <c r="D145" s="3" t="s">
        <v>152</v>
      </c>
      <c r="E145" s="7" t="s">
        <v>482</v>
      </c>
      <c r="F145" s="7" t="s">
        <v>629</v>
      </c>
      <c r="G145" s="7" t="s">
        <v>37</v>
      </c>
      <c r="H145" s="12"/>
      <c r="I145" s="7" t="s">
        <v>659</v>
      </c>
      <c r="J145" s="7" t="s">
        <v>1061</v>
      </c>
      <c r="K145" s="7" t="s">
        <v>661</v>
      </c>
      <c r="L145" s="7">
        <v>133</v>
      </c>
      <c r="M145" s="7">
        <f t="shared" si="6"/>
        <v>26.6</v>
      </c>
      <c r="N145" s="7">
        <v>78.400000000000006</v>
      </c>
      <c r="O145" s="7">
        <f t="shared" si="7"/>
        <v>47.04</v>
      </c>
      <c r="P145" s="7">
        <f t="shared" si="8"/>
        <v>73.64</v>
      </c>
      <c r="Q145" s="10" t="s">
        <v>1125</v>
      </c>
    </row>
    <row r="146" spans="1:17" ht="18" customHeight="1">
      <c r="A146" s="3" t="s">
        <v>31</v>
      </c>
      <c r="B146" s="3" t="s">
        <v>4</v>
      </c>
      <c r="C146" s="3" t="s">
        <v>645</v>
      </c>
      <c r="D146" s="3" t="s">
        <v>125</v>
      </c>
      <c r="E146" s="7" t="s">
        <v>482</v>
      </c>
      <c r="F146" s="7" t="s">
        <v>629</v>
      </c>
      <c r="G146" s="7" t="s">
        <v>40</v>
      </c>
      <c r="H146" s="12"/>
      <c r="I146" s="7" t="s">
        <v>644</v>
      </c>
      <c r="J146" s="7" t="s">
        <v>1061</v>
      </c>
      <c r="K146" s="7" t="s">
        <v>646</v>
      </c>
      <c r="L146" s="7">
        <v>135.29</v>
      </c>
      <c r="M146" s="7">
        <f t="shared" si="6"/>
        <v>27.058</v>
      </c>
      <c r="N146" s="7">
        <v>76.400000000000006</v>
      </c>
      <c r="O146" s="7">
        <f t="shared" si="7"/>
        <v>45.84</v>
      </c>
      <c r="P146" s="7">
        <f t="shared" si="8"/>
        <v>72.897999999999996</v>
      </c>
      <c r="Q146" s="10" t="s">
        <v>1136</v>
      </c>
    </row>
    <row r="147" spans="1:17" ht="18" customHeight="1">
      <c r="A147" s="3" t="s">
        <v>65</v>
      </c>
      <c r="B147" s="3" t="s">
        <v>4</v>
      </c>
      <c r="C147" s="3" t="s">
        <v>648</v>
      </c>
      <c r="D147" s="3" t="s">
        <v>133</v>
      </c>
      <c r="E147" s="7" t="s">
        <v>482</v>
      </c>
      <c r="F147" s="7" t="s">
        <v>629</v>
      </c>
      <c r="G147" s="7" t="s">
        <v>42</v>
      </c>
      <c r="H147" s="12"/>
      <c r="I147" s="7" t="s">
        <v>647</v>
      </c>
      <c r="J147" s="7" t="s">
        <v>1061</v>
      </c>
      <c r="K147" s="7" t="s">
        <v>649</v>
      </c>
      <c r="L147" s="7">
        <v>134.71</v>
      </c>
      <c r="M147" s="7">
        <f t="shared" si="6"/>
        <v>26.942000000000004</v>
      </c>
      <c r="N147" s="7">
        <v>76.400000000000006</v>
      </c>
      <c r="O147" s="7">
        <f t="shared" si="7"/>
        <v>45.84</v>
      </c>
      <c r="P147" s="7">
        <f t="shared" si="8"/>
        <v>72.782000000000011</v>
      </c>
      <c r="Q147" s="10" t="s">
        <v>1137</v>
      </c>
    </row>
    <row r="148" spans="1:17" ht="18" customHeight="1">
      <c r="A148" s="3" t="s">
        <v>12</v>
      </c>
      <c r="B148" s="3" t="s">
        <v>4</v>
      </c>
      <c r="C148" s="3" t="s">
        <v>464</v>
      </c>
      <c r="D148" s="3" t="s">
        <v>133</v>
      </c>
      <c r="E148" s="7" t="s">
        <v>482</v>
      </c>
      <c r="F148" s="7" t="s">
        <v>629</v>
      </c>
      <c r="G148" s="7" t="s">
        <v>44</v>
      </c>
      <c r="H148" s="12"/>
      <c r="I148" s="7" t="s">
        <v>655</v>
      </c>
      <c r="J148" s="7" t="s">
        <v>1061</v>
      </c>
      <c r="K148" s="7" t="s">
        <v>656</v>
      </c>
      <c r="L148" s="7">
        <v>133.79</v>
      </c>
      <c r="M148" s="7">
        <f t="shared" si="6"/>
        <v>26.757999999999999</v>
      </c>
      <c r="N148" s="7">
        <v>76.599999999999994</v>
      </c>
      <c r="O148" s="7">
        <f t="shared" si="7"/>
        <v>45.959999999999994</v>
      </c>
      <c r="P148" s="7">
        <f t="shared" si="8"/>
        <v>72.717999999999989</v>
      </c>
      <c r="Q148" s="10" t="s">
        <v>1138</v>
      </c>
    </row>
    <row r="149" spans="1:17" ht="18" customHeight="1">
      <c r="A149" s="3" t="s">
        <v>2</v>
      </c>
      <c r="B149" s="3" t="s">
        <v>4</v>
      </c>
      <c r="C149" s="3" t="s">
        <v>325</v>
      </c>
      <c r="D149" s="3" t="s">
        <v>41</v>
      </c>
      <c r="E149" s="7" t="s">
        <v>482</v>
      </c>
      <c r="F149" s="7" t="s">
        <v>629</v>
      </c>
      <c r="G149" s="7" t="s">
        <v>30</v>
      </c>
      <c r="H149" s="12"/>
      <c r="I149" s="7" t="s">
        <v>657</v>
      </c>
      <c r="J149" s="7" t="s">
        <v>1061</v>
      </c>
      <c r="K149" s="7" t="s">
        <v>658</v>
      </c>
      <c r="L149" s="7">
        <v>133.07</v>
      </c>
      <c r="M149" s="7">
        <f t="shared" si="6"/>
        <v>26.614000000000001</v>
      </c>
      <c r="N149" s="7">
        <v>75.599999999999994</v>
      </c>
      <c r="O149" s="7">
        <f t="shared" si="7"/>
        <v>45.359999999999992</v>
      </c>
      <c r="P149" s="7">
        <f t="shared" si="8"/>
        <v>71.97399999999999</v>
      </c>
      <c r="Q149" s="10" t="s">
        <v>1139</v>
      </c>
    </row>
    <row r="150" spans="1:17" ht="18" customHeight="1">
      <c r="A150" s="3" t="s">
        <v>2</v>
      </c>
      <c r="B150" s="3" t="s">
        <v>3</v>
      </c>
      <c r="C150" s="3" t="s">
        <v>226</v>
      </c>
      <c r="D150" s="3" t="s">
        <v>651</v>
      </c>
      <c r="E150" s="7" t="s">
        <v>482</v>
      </c>
      <c r="F150" s="7" t="s">
        <v>629</v>
      </c>
      <c r="G150" s="7" t="s">
        <v>48</v>
      </c>
      <c r="H150" s="12"/>
      <c r="I150" s="7" t="s">
        <v>650</v>
      </c>
      <c r="J150" s="7" t="s">
        <v>1062</v>
      </c>
      <c r="K150" s="7" t="s">
        <v>652</v>
      </c>
      <c r="L150" s="7">
        <v>134.57</v>
      </c>
      <c r="M150" s="7">
        <f t="shared" si="6"/>
        <v>26.914000000000001</v>
      </c>
      <c r="N150" s="7">
        <v>65.8</v>
      </c>
      <c r="O150" s="7">
        <f t="shared" si="7"/>
        <v>39.479999999999997</v>
      </c>
      <c r="P150" s="7">
        <f t="shared" si="8"/>
        <v>66.394000000000005</v>
      </c>
      <c r="Q150" s="10" t="s">
        <v>1139</v>
      </c>
    </row>
    <row r="151" spans="1:17" ht="18" customHeight="1">
      <c r="A151" s="3" t="s">
        <v>151</v>
      </c>
      <c r="B151" s="3" t="s">
        <v>4</v>
      </c>
      <c r="C151" s="3" t="s">
        <v>673</v>
      </c>
      <c r="D151" s="3" t="s">
        <v>451</v>
      </c>
      <c r="E151" s="7" t="s">
        <v>387</v>
      </c>
      <c r="F151" s="7" t="s">
        <v>670</v>
      </c>
      <c r="G151" s="7" t="s">
        <v>3</v>
      </c>
      <c r="H151" s="12">
        <v>1</v>
      </c>
      <c r="I151" s="7" t="s">
        <v>672</v>
      </c>
      <c r="J151" s="7" t="s">
        <v>1061</v>
      </c>
      <c r="K151" s="7" t="s">
        <v>674</v>
      </c>
      <c r="L151" s="7">
        <v>131.29</v>
      </c>
      <c r="M151" s="7">
        <f t="shared" si="6"/>
        <v>26.257999999999999</v>
      </c>
      <c r="N151" s="7">
        <v>77.599999999999994</v>
      </c>
      <c r="O151" s="7">
        <f t="shared" si="7"/>
        <v>46.559999999999995</v>
      </c>
      <c r="P151" s="7">
        <f t="shared" si="8"/>
        <v>72.817999999999998</v>
      </c>
      <c r="Q151" s="10" t="s">
        <v>1140</v>
      </c>
    </row>
    <row r="152" spans="1:17" ht="18" customHeight="1">
      <c r="A152" s="3" t="s">
        <v>58</v>
      </c>
      <c r="B152" s="3" t="s">
        <v>4</v>
      </c>
      <c r="C152" s="3" t="s">
        <v>121</v>
      </c>
      <c r="D152" s="3" t="s">
        <v>91</v>
      </c>
      <c r="E152" s="7" t="s">
        <v>387</v>
      </c>
      <c r="F152" s="7" t="s">
        <v>670</v>
      </c>
      <c r="G152" s="7" t="s">
        <v>4</v>
      </c>
      <c r="H152" s="12"/>
      <c r="I152" s="7" t="s">
        <v>669</v>
      </c>
      <c r="J152" s="7" t="s">
        <v>1061</v>
      </c>
      <c r="K152" s="7" t="s">
        <v>671</v>
      </c>
      <c r="L152" s="7">
        <v>131.63999999999999</v>
      </c>
      <c r="M152" s="7">
        <f t="shared" si="6"/>
        <v>26.327999999999999</v>
      </c>
      <c r="N152" s="7">
        <v>74.8</v>
      </c>
      <c r="O152" s="7">
        <f t="shared" si="7"/>
        <v>44.879999999999995</v>
      </c>
      <c r="P152" s="7">
        <f t="shared" si="8"/>
        <v>71.207999999999998</v>
      </c>
      <c r="Q152" s="10" t="s">
        <v>1141</v>
      </c>
    </row>
    <row r="153" spans="1:17" ht="18" customHeight="1">
      <c r="A153" s="3" t="s">
        <v>47</v>
      </c>
      <c r="B153" s="3" t="s">
        <v>4</v>
      </c>
      <c r="C153" s="3" t="s">
        <v>668</v>
      </c>
      <c r="D153" s="3" t="s">
        <v>175</v>
      </c>
      <c r="E153" s="7" t="s">
        <v>387</v>
      </c>
      <c r="F153" s="7" t="s">
        <v>670</v>
      </c>
      <c r="G153" s="7" t="s">
        <v>1</v>
      </c>
      <c r="H153" s="12"/>
      <c r="I153" s="7"/>
      <c r="J153" s="7"/>
      <c r="K153" s="7" t="s">
        <v>675</v>
      </c>
      <c r="L153" s="7">
        <v>123.86</v>
      </c>
      <c r="M153" s="7">
        <f t="shared" si="6"/>
        <v>24.772000000000002</v>
      </c>
      <c r="N153" s="7">
        <v>72.8</v>
      </c>
      <c r="O153" s="7">
        <f t="shared" si="7"/>
        <v>43.68</v>
      </c>
      <c r="P153" s="7">
        <f t="shared" si="8"/>
        <v>68.451999999999998</v>
      </c>
      <c r="Q153" s="9"/>
    </row>
    <row r="154" spans="1:17" ht="18" customHeight="1">
      <c r="A154" s="3" t="s">
        <v>20</v>
      </c>
      <c r="B154" s="3" t="s">
        <v>4</v>
      </c>
      <c r="C154" s="3" t="s">
        <v>677</v>
      </c>
      <c r="D154" s="3" t="s">
        <v>41</v>
      </c>
      <c r="E154" s="7" t="s">
        <v>387</v>
      </c>
      <c r="F154" s="7" t="s">
        <v>678</v>
      </c>
      <c r="G154" s="7" t="s">
        <v>3</v>
      </c>
      <c r="H154" s="12">
        <v>2</v>
      </c>
      <c r="I154" s="7" t="s">
        <v>676</v>
      </c>
      <c r="J154" s="7" t="s">
        <v>1061</v>
      </c>
      <c r="K154" s="7" t="s">
        <v>679</v>
      </c>
      <c r="L154" s="7">
        <v>137.57</v>
      </c>
      <c r="M154" s="7">
        <f t="shared" si="6"/>
        <v>27.513999999999999</v>
      </c>
      <c r="N154" s="7">
        <v>76.8</v>
      </c>
      <c r="O154" s="7">
        <f t="shared" si="7"/>
        <v>46.08</v>
      </c>
      <c r="P154" s="7">
        <f t="shared" si="8"/>
        <v>73.593999999999994</v>
      </c>
      <c r="Q154" s="10" t="s">
        <v>1078</v>
      </c>
    </row>
    <row r="155" spans="1:17" ht="18" customHeight="1">
      <c r="A155" s="3" t="s">
        <v>62</v>
      </c>
      <c r="B155" s="3" t="s">
        <v>4</v>
      </c>
      <c r="C155" s="3" t="s">
        <v>683</v>
      </c>
      <c r="D155" s="3" t="s">
        <v>684</v>
      </c>
      <c r="E155" s="7" t="s">
        <v>387</v>
      </c>
      <c r="F155" s="7" t="s">
        <v>678</v>
      </c>
      <c r="G155" s="7" t="s">
        <v>4</v>
      </c>
      <c r="H155" s="12"/>
      <c r="I155" s="7" t="s">
        <v>682</v>
      </c>
      <c r="J155" s="7" t="s">
        <v>1061</v>
      </c>
      <c r="K155" s="7" t="s">
        <v>685</v>
      </c>
      <c r="L155" s="7">
        <v>129.5</v>
      </c>
      <c r="M155" s="7">
        <f t="shared" si="6"/>
        <v>25.900000000000002</v>
      </c>
      <c r="N155" s="7">
        <v>75</v>
      </c>
      <c r="O155" s="7">
        <f t="shared" si="7"/>
        <v>45</v>
      </c>
      <c r="P155" s="7">
        <f t="shared" si="8"/>
        <v>70.900000000000006</v>
      </c>
      <c r="Q155" s="10" t="s">
        <v>1142</v>
      </c>
    </row>
    <row r="156" spans="1:17" ht="18" customHeight="1">
      <c r="A156" s="3" t="s">
        <v>62</v>
      </c>
      <c r="B156" s="3" t="s">
        <v>4</v>
      </c>
      <c r="C156" s="3" t="s">
        <v>32</v>
      </c>
      <c r="D156" s="3" t="s">
        <v>273</v>
      </c>
      <c r="E156" s="7" t="s">
        <v>387</v>
      </c>
      <c r="F156" s="7" t="s">
        <v>678</v>
      </c>
      <c r="G156" s="7" t="s">
        <v>1</v>
      </c>
      <c r="H156" s="12"/>
      <c r="I156" s="7" t="s">
        <v>689</v>
      </c>
      <c r="J156" s="7" t="s">
        <v>1061</v>
      </c>
      <c r="K156" s="7" t="s">
        <v>690</v>
      </c>
      <c r="L156" s="7">
        <v>126.93</v>
      </c>
      <c r="M156" s="7">
        <f t="shared" si="6"/>
        <v>25.386000000000003</v>
      </c>
      <c r="N156" s="7">
        <v>75.8</v>
      </c>
      <c r="O156" s="7">
        <f t="shared" si="7"/>
        <v>45.48</v>
      </c>
      <c r="P156" s="7">
        <f t="shared" si="8"/>
        <v>70.866</v>
      </c>
      <c r="Q156" s="10" t="s">
        <v>1143</v>
      </c>
    </row>
    <row r="157" spans="1:17" ht="18" customHeight="1">
      <c r="A157" s="3" t="s">
        <v>79</v>
      </c>
      <c r="B157" s="3" t="s">
        <v>4</v>
      </c>
      <c r="C157" s="3" t="s">
        <v>687</v>
      </c>
      <c r="D157" s="3" t="s">
        <v>33</v>
      </c>
      <c r="E157" s="7" t="s">
        <v>387</v>
      </c>
      <c r="F157" s="7" t="s">
        <v>678</v>
      </c>
      <c r="G157" s="7" t="s">
        <v>24</v>
      </c>
      <c r="H157" s="12"/>
      <c r="I157" s="7" t="s">
        <v>686</v>
      </c>
      <c r="J157" s="7" t="s">
        <v>1061</v>
      </c>
      <c r="K157" s="7" t="s">
        <v>688</v>
      </c>
      <c r="L157" s="7">
        <v>127.21</v>
      </c>
      <c r="M157" s="7">
        <f t="shared" si="6"/>
        <v>25.442</v>
      </c>
      <c r="N157" s="7">
        <v>75.400000000000006</v>
      </c>
      <c r="O157" s="7">
        <f t="shared" si="7"/>
        <v>45.24</v>
      </c>
      <c r="P157" s="7">
        <f t="shared" si="8"/>
        <v>70.682000000000002</v>
      </c>
      <c r="Q157" s="10" t="s">
        <v>1088</v>
      </c>
    </row>
    <row r="158" spans="1:17" ht="18" customHeight="1">
      <c r="A158" s="3" t="s">
        <v>65</v>
      </c>
      <c r="B158" s="3" t="s">
        <v>4</v>
      </c>
      <c r="C158" s="3" t="s">
        <v>691</v>
      </c>
      <c r="D158" s="3" t="s">
        <v>66</v>
      </c>
      <c r="E158" s="7" t="s">
        <v>387</v>
      </c>
      <c r="F158" s="7" t="s">
        <v>678</v>
      </c>
      <c r="G158" s="7" t="s">
        <v>11</v>
      </c>
      <c r="H158" s="12"/>
      <c r="I158" s="7"/>
      <c r="J158" s="7"/>
      <c r="K158" s="7" t="s">
        <v>692</v>
      </c>
      <c r="L158" s="7">
        <v>125.57</v>
      </c>
      <c r="M158" s="7">
        <f t="shared" si="6"/>
        <v>25.114000000000001</v>
      </c>
      <c r="N158" s="7">
        <v>75.8</v>
      </c>
      <c r="O158" s="7">
        <f t="shared" si="7"/>
        <v>45.48</v>
      </c>
      <c r="P158" s="7">
        <f t="shared" si="8"/>
        <v>70.593999999999994</v>
      </c>
      <c r="Q158" s="9"/>
    </row>
    <row r="159" spans="1:17" ht="18" customHeight="1">
      <c r="A159" s="3" t="s">
        <v>2</v>
      </c>
      <c r="B159" s="3" t="s">
        <v>4</v>
      </c>
      <c r="C159" s="3" t="s">
        <v>680</v>
      </c>
      <c r="D159" s="3" t="s">
        <v>152</v>
      </c>
      <c r="E159" s="7" t="s">
        <v>387</v>
      </c>
      <c r="F159" s="7" t="s">
        <v>678</v>
      </c>
      <c r="G159" s="7" t="s">
        <v>35</v>
      </c>
      <c r="H159" s="12"/>
      <c r="I159" s="7"/>
      <c r="J159" s="7"/>
      <c r="K159" s="7" t="s">
        <v>681</v>
      </c>
      <c r="L159" s="7">
        <v>129.57</v>
      </c>
      <c r="M159" s="7">
        <f t="shared" si="6"/>
        <v>25.914000000000001</v>
      </c>
      <c r="N159" s="7">
        <v>74</v>
      </c>
      <c r="O159" s="7">
        <f t="shared" si="7"/>
        <v>44.4</v>
      </c>
      <c r="P159" s="7">
        <f t="shared" si="8"/>
        <v>70.313999999999993</v>
      </c>
      <c r="Q159" s="9"/>
    </row>
    <row r="160" spans="1:17" ht="18" customHeight="1">
      <c r="A160" s="3" t="s">
        <v>2</v>
      </c>
      <c r="B160" s="3" t="s">
        <v>4</v>
      </c>
      <c r="C160" s="3" t="s">
        <v>616</v>
      </c>
      <c r="D160" s="3" t="s">
        <v>152</v>
      </c>
      <c r="E160" s="7" t="s">
        <v>239</v>
      </c>
      <c r="F160" s="7" t="s">
        <v>696</v>
      </c>
      <c r="G160" s="7" t="s">
        <v>3</v>
      </c>
      <c r="H160" s="12">
        <v>2</v>
      </c>
      <c r="I160" s="7" t="s">
        <v>695</v>
      </c>
      <c r="J160" s="7" t="s">
        <v>1061</v>
      </c>
      <c r="K160" s="7" t="s">
        <v>697</v>
      </c>
      <c r="L160" s="7">
        <v>138.29</v>
      </c>
      <c r="M160" s="7">
        <f t="shared" si="6"/>
        <v>27.658000000000001</v>
      </c>
      <c r="N160" s="7">
        <v>74.400000000000006</v>
      </c>
      <c r="O160" s="7">
        <f t="shared" si="7"/>
        <v>44.64</v>
      </c>
      <c r="P160" s="7">
        <f t="shared" si="8"/>
        <v>72.298000000000002</v>
      </c>
      <c r="Q160" s="10" t="s">
        <v>1088</v>
      </c>
    </row>
    <row r="161" spans="1:17" ht="18" customHeight="1">
      <c r="A161" s="3" t="s">
        <v>20</v>
      </c>
      <c r="B161" s="3" t="s">
        <v>3</v>
      </c>
      <c r="C161" s="3" t="s">
        <v>311</v>
      </c>
      <c r="D161" s="3" t="s">
        <v>169</v>
      </c>
      <c r="E161" s="7" t="s">
        <v>239</v>
      </c>
      <c r="F161" s="7" t="s">
        <v>696</v>
      </c>
      <c r="G161" s="7" t="s">
        <v>4</v>
      </c>
      <c r="H161" s="12"/>
      <c r="I161" s="7" t="s">
        <v>698</v>
      </c>
      <c r="J161" s="7" t="s">
        <v>1062</v>
      </c>
      <c r="K161" s="7" t="s">
        <v>699</v>
      </c>
      <c r="L161" s="7">
        <v>134.07</v>
      </c>
      <c r="M161" s="7">
        <f t="shared" si="6"/>
        <v>26.814</v>
      </c>
      <c r="N161" s="7">
        <v>75.8</v>
      </c>
      <c r="O161" s="7">
        <f t="shared" si="7"/>
        <v>45.48</v>
      </c>
      <c r="P161" s="7">
        <f t="shared" si="8"/>
        <v>72.293999999999997</v>
      </c>
      <c r="Q161" s="10" t="s">
        <v>1074</v>
      </c>
    </row>
    <row r="162" spans="1:17" ht="18" customHeight="1">
      <c r="A162" s="3" t="s">
        <v>62</v>
      </c>
      <c r="B162" s="3" t="s">
        <v>3</v>
      </c>
      <c r="C162" s="3" t="s">
        <v>706</v>
      </c>
      <c r="D162" s="3" t="s">
        <v>190</v>
      </c>
      <c r="E162" s="7" t="s">
        <v>239</v>
      </c>
      <c r="F162" s="7" t="s">
        <v>696</v>
      </c>
      <c r="G162" s="7" t="s">
        <v>1</v>
      </c>
      <c r="H162" s="12"/>
      <c r="I162" s="7" t="s">
        <v>705</v>
      </c>
      <c r="J162" s="7" t="s">
        <v>1062</v>
      </c>
      <c r="K162" s="7" t="s">
        <v>707</v>
      </c>
      <c r="L162" s="7">
        <v>129.21</v>
      </c>
      <c r="M162" s="7">
        <f t="shared" si="6"/>
        <v>25.842000000000002</v>
      </c>
      <c r="N162" s="7">
        <v>76.2</v>
      </c>
      <c r="O162" s="7">
        <f t="shared" si="7"/>
        <v>45.72</v>
      </c>
      <c r="P162" s="7">
        <f t="shared" si="8"/>
        <v>71.561999999999998</v>
      </c>
      <c r="Q162" s="10" t="s">
        <v>1144</v>
      </c>
    </row>
    <row r="163" spans="1:17" ht="18" customHeight="1">
      <c r="A163" s="3" t="s">
        <v>2</v>
      </c>
      <c r="B163" s="3" t="s">
        <v>4</v>
      </c>
      <c r="C163" s="3" t="s">
        <v>564</v>
      </c>
      <c r="D163" s="3" t="s">
        <v>312</v>
      </c>
      <c r="E163" s="7" t="s">
        <v>239</v>
      </c>
      <c r="F163" s="7" t="s">
        <v>696</v>
      </c>
      <c r="G163" s="7" t="s">
        <v>24</v>
      </c>
      <c r="H163" s="12"/>
      <c r="I163" s="7" t="s">
        <v>702</v>
      </c>
      <c r="J163" s="7" t="s">
        <v>1061</v>
      </c>
      <c r="K163" s="7" t="s">
        <v>703</v>
      </c>
      <c r="L163" s="7">
        <v>131.5</v>
      </c>
      <c r="M163" s="7">
        <f t="shared" si="6"/>
        <v>26.3</v>
      </c>
      <c r="N163" s="7">
        <v>75.2</v>
      </c>
      <c r="O163" s="7">
        <f t="shared" si="7"/>
        <v>45.12</v>
      </c>
      <c r="P163" s="7">
        <f t="shared" si="8"/>
        <v>71.42</v>
      </c>
      <c r="Q163" s="10" t="s">
        <v>1145</v>
      </c>
    </row>
    <row r="164" spans="1:17" ht="18" customHeight="1">
      <c r="A164" s="3" t="s">
        <v>58</v>
      </c>
      <c r="B164" s="3" t="s">
        <v>3</v>
      </c>
      <c r="C164" s="3" t="s">
        <v>700</v>
      </c>
      <c r="D164" s="3" t="s">
        <v>125</v>
      </c>
      <c r="E164" s="7" t="s">
        <v>239</v>
      </c>
      <c r="F164" s="7" t="s">
        <v>696</v>
      </c>
      <c r="G164" s="7" t="s">
        <v>11</v>
      </c>
      <c r="H164" s="12"/>
      <c r="I164" s="7"/>
      <c r="J164" s="7"/>
      <c r="K164" s="7" t="s">
        <v>701</v>
      </c>
      <c r="L164" s="7">
        <v>131.79</v>
      </c>
      <c r="M164" s="7">
        <f t="shared" si="6"/>
        <v>26.358000000000001</v>
      </c>
      <c r="N164" s="7">
        <v>75</v>
      </c>
      <c r="O164" s="7">
        <f t="shared" si="7"/>
        <v>45</v>
      </c>
      <c r="P164" s="7">
        <f t="shared" si="8"/>
        <v>71.358000000000004</v>
      </c>
      <c r="Q164" s="9"/>
    </row>
    <row r="165" spans="1:17" ht="18" customHeight="1">
      <c r="A165" s="3" t="s">
        <v>62</v>
      </c>
      <c r="B165" s="3" t="s">
        <v>3</v>
      </c>
      <c r="C165" s="3" t="s">
        <v>222</v>
      </c>
      <c r="D165" s="3" t="s">
        <v>76</v>
      </c>
      <c r="E165" s="7" t="s">
        <v>239</v>
      </c>
      <c r="F165" s="7" t="s">
        <v>696</v>
      </c>
      <c r="G165" s="7" t="s">
        <v>35</v>
      </c>
      <c r="H165" s="12"/>
      <c r="I165" s="7"/>
      <c r="J165" s="7"/>
      <c r="K165" s="7" t="s">
        <v>704</v>
      </c>
      <c r="L165" s="7">
        <v>130</v>
      </c>
      <c r="M165" s="7">
        <f t="shared" si="6"/>
        <v>26</v>
      </c>
      <c r="N165" s="7">
        <v>71.8</v>
      </c>
      <c r="O165" s="7">
        <f t="shared" si="7"/>
        <v>43.08</v>
      </c>
      <c r="P165" s="7">
        <f t="shared" si="8"/>
        <v>69.08</v>
      </c>
      <c r="Q165" s="9"/>
    </row>
    <row r="166" spans="1:17" ht="18" customHeight="1">
      <c r="A166" s="3" t="s">
        <v>79</v>
      </c>
      <c r="B166" s="3" t="s">
        <v>4</v>
      </c>
      <c r="C166" s="3" t="s">
        <v>715</v>
      </c>
      <c r="D166" s="3" t="s">
        <v>221</v>
      </c>
      <c r="E166" s="7" t="s">
        <v>711</v>
      </c>
      <c r="F166" s="7" t="s">
        <v>712</v>
      </c>
      <c r="G166" s="7" t="s">
        <v>3</v>
      </c>
      <c r="H166" s="12">
        <v>1</v>
      </c>
      <c r="I166" s="7" t="s">
        <v>714</v>
      </c>
      <c r="J166" s="7" t="s">
        <v>1061</v>
      </c>
      <c r="K166" s="7" t="s">
        <v>716</v>
      </c>
      <c r="L166" s="7">
        <v>135.13999999999999</v>
      </c>
      <c r="M166" s="7">
        <f t="shared" si="6"/>
        <v>27.027999999999999</v>
      </c>
      <c r="N166" s="7">
        <v>77.8</v>
      </c>
      <c r="O166" s="7">
        <f t="shared" si="7"/>
        <v>46.68</v>
      </c>
      <c r="P166" s="7">
        <f t="shared" si="8"/>
        <v>73.707999999999998</v>
      </c>
      <c r="Q166" s="10" t="s">
        <v>1079</v>
      </c>
    </row>
    <row r="167" spans="1:17" ht="18" customHeight="1">
      <c r="A167" s="3" t="s">
        <v>65</v>
      </c>
      <c r="B167" s="3" t="s">
        <v>4</v>
      </c>
      <c r="C167" s="3" t="s">
        <v>718</v>
      </c>
      <c r="D167" s="3" t="s">
        <v>125</v>
      </c>
      <c r="E167" s="7" t="s">
        <v>711</v>
      </c>
      <c r="F167" s="7" t="s">
        <v>712</v>
      </c>
      <c r="G167" s="7" t="s">
        <v>4</v>
      </c>
      <c r="H167" s="12"/>
      <c r="I167" s="7" t="s">
        <v>717</v>
      </c>
      <c r="J167" s="7" t="s">
        <v>1061</v>
      </c>
      <c r="K167" s="7" t="s">
        <v>719</v>
      </c>
      <c r="L167" s="7">
        <v>132.79</v>
      </c>
      <c r="M167" s="7">
        <f t="shared" si="6"/>
        <v>26.558</v>
      </c>
      <c r="N167" s="7">
        <v>76.8</v>
      </c>
      <c r="O167" s="7">
        <f t="shared" si="7"/>
        <v>46.08</v>
      </c>
      <c r="P167" s="7">
        <f t="shared" si="8"/>
        <v>72.638000000000005</v>
      </c>
      <c r="Q167" s="10" t="s">
        <v>1135</v>
      </c>
    </row>
    <row r="168" spans="1:17" ht="18" customHeight="1">
      <c r="A168" s="3" t="s">
        <v>58</v>
      </c>
      <c r="B168" s="3" t="s">
        <v>3</v>
      </c>
      <c r="C168" s="3" t="s">
        <v>709</v>
      </c>
      <c r="D168" s="3" t="s">
        <v>710</v>
      </c>
      <c r="E168" s="7" t="s">
        <v>711</v>
      </c>
      <c r="F168" s="7" t="s">
        <v>712</v>
      </c>
      <c r="G168" s="7" t="s">
        <v>1</v>
      </c>
      <c r="H168" s="12"/>
      <c r="I168" s="7"/>
      <c r="J168" s="7"/>
      <c r="K168" s="7" t="s">
        <v>713</v>
      </c>
      <c r="L168" s="7">
        <v>139.13999999999999</v>
      </c>
      <c r="M168" s="7">
        <f t="shared" si="6"/>
        <v>27.827999999999999</v>
      </c>
      <c r="N168" s="7">
        <v>74.2</v>
      </c>
      <c r="O168" s="7">
        <f t="shared" si="7"/>
        <v>44.52</v>
      </c>
      <c r="P168" s="7">
        <f t="shared" si="8"/>
        <v>72.347999999999999</v>
      </c>
      <c r="Q168" s="9"/>
    </row>
    <row r="169" spans="1:17" ht="18" customHeight="1">
      <c r="A169" s="3" t="s">
        <v>69</v>
      </c>
      <c r="B169" s="3" t="s">
        <v>4</v>
      </c>
      <c r="C169" s="3" t="s">
        <v>251</v>
      </c>
      <c r="D169" s="3" t="s">
        <v>124</v>
      </c>
      <c r="E169" s="7" t="s">
        <v>723</v>
      </c>
      <c r="F169" s="7" t="s">
        <v>724</v>
      </c>
      <c r="G169" s="7" t="s">
        <v>3</v>
      </c>
      <c r="H169" s="12">
        <v>1</v>
      </c>
      <c r="I169" s="7" t="s">
        <v>722</v>
      </c>
      <c r="J169" s="7" t="s">
        <v>1061</v>
      </c>
      <c r="K169" s="7" t="s">
        <v>725</v>
      </c>
      <c r="L169" s="7">
        <v>134.63999999999999</v>
      </c>
      <c r="M169" s="7">
        <f t="shared" si="6"/>
        <v>26.927999999999997</v>
      </c>
      <c r="N169" s="7">
        <v>78.599999999999994</v>
      </c>
      <c r="O169" s="7">
        <f t="shared" si="7"/>
        <v>47.16</v>
      </c>
      <c r="P169" s="7">
        <f t="shared" si="8"/>
        <v>74.087999999999994</v>
      </c>
      <c r="Q169" s="10" t="s">
        <v>1135</v>
      </c>
    </row>
    <row r="170" spans="1:17" ht="18" customHeight="1">
      <c r="A170" s="3" t="s">
        <v>69</v>
      </c>
      <c r="B170" s="3" t="s">
        <v>3</v>
      </c>
      <c r="C170" s="3" t="s">
        <v>178</v>
      </c>
      <c r="D170" s="3" t="s">
        <v>27</v>
      </c>
      <c r="E170" s="7" t="s">
        <v>723</v>
      </c>
      <c r="F170" s="7" t="s">
        <v>724</v>
      </c>
      <c r="G170" s="7" t="s">
        <v>4</v>
      </c>
      <c r="H170" s="12"/>
      <c r="I170" s="7" t="s">
        <v>726</v>
      </c>
      <c r="J170" s="7" t="s">
        <v>1062</v>
      </c>
      <c r="K170" s="7" t="s">
        <v>727</v>
      </c>
      <c r="L170" s="7">
        <v>130.63999999999999</v>
      </c>
      <c r="M170" s="7">
        <f t="shared" si="6"/>
        <v>26.128</v>
      </c>
      <c r="N170" s="7">
        <v>75.400000000000006</v>
      </c>
      <c r="O170" s="7">
        <f t="shared" si="7"/>
        <v>45.24</v>
      </c>
      <c r="P170" s="7">
        <f t="shared" si="8"/>
        <v>71.367999999999995</v>
      </c>
      <c r="Q170" s="10" t="s">
        <v>1146</v>
      </c>
    </row>
    <row r="171" spans="1:17" ht="18" customHeight="1">
      <c r="A171" s="3" t="s">
        <v>203</v>
      </c>
      <c r="B171" s="3" t="s">
        <v>4</v>
      </c>
      <c r="C171" s="3" t="s">
        <v>728</v>
      </c>
      <c r="D171" s="3" t="s">
        <v>71</v>
      </c>
      <c r="E171" s="7" t="s">
        <v>723</v>
      </c>
      <c r="F171" s="7" t="s">
        <v>724</v>
      </c>
      <c r="G171" s="7" t="s">
        <v>1</v>
      </c>
      <c r="H171" s="12"/>
      <c r="I171" s="7"/>
      <c r="J171" s="7"/>
      <c r="K171" s="7" t="s">
        <v>729</v>
      </c>
      <c r="L171" s="7">
        <v>119.57</v>
      </c>
      <c r="M171" s="7">
        <f t="shared" si="6"/>
        <v>23.914000000000001</v>
      </c>
      <c r="N171" s="7">
        <v>76.599999999999994</v>
      </c>
      <c r="O171" s="7">
        <f t="shared" si="7"/>
        <v>45.959999999999994</v>
      </c>
      <c r="P171" s="7">
        <f t="shared" si="8"/>
        <v>69.873999999999995</v>
      </c>
      <c r="Q171" s="9"/>
    </row>
    <row r="172" spans="1:17" ht="18" customHeight="1">
      <c r="A172" s="3" t="s">
        <v>20</v>
      </c>
      <c r="B172" s="3" t="s">
        <v>3</v>
      </c>
      <c r="C172" s="3" t="s">
        <v>418</v>
      </c>
      <c r="D172" s="3" t="s">
        <v>150</v>
      </c>
      <c r="E172" s="7" t="s">
        <v>732</v>
      </c>
      <c r="F172" s="7" t="s">
        <v>733</v>
      </c>
      <c r="G172" s="7" t="s">
        <v>3</v>
      </c>
      <c r="H172" s="12">
        <v>2</v>
      </c>
      <c r="I172" s="7" t="s">
        <v>731</v>
      </c>
      <c r="J172" s="7" t="s">
        <v>1062</v>
      </c>
      <c r="K172" s="7" t="s">
        <v>734</v>
      </c>
      <c r="L172" s="7">
        <v>136</v>
      </c>
      <c r="M172" s="7">
        <f t="shared" si="6"/>
        <v>27.200000000000003</v>
      </c>
      <c r="N172" s="7">
        <v>79</v>
      </c>
      <c r="O172" s="7">
        <f t="shared" si="7"/>
        <v>47.4</v>
      </c>
      <c r="P172" s="7">
        <f t="shared" si="8"/>
        <v>74.599999999999994</v>
      </c>
      <c r="Q172" s="10" t="s">
        <v>1146</v>
      </c>
    </row>
    <row r="173" spans="1:17" ht="18" customHeight="1">
      <c r="A173" s="3" t="s">
        <v>73</v>
      </c>
      <c r="B173" s="3" t="s">
        <v>3</v>
      </c>
      <c r="C173" s="3" t="s">
        <v>736</v>
      </c>
      <c r="D173" s="3" t="s">
        <v>74</v>
      </c>
      <c r="E173" s="7" t="s">
        <v>732</v>
      </c>
      <c r="F173" s="7" t="s">
        <v>733</v>
      </c>
      <c r="G173" s="7" t="s">
        <v>4</v>
      </c>
      <c r="H173" s="12"/>
      <c r="I173" s="7" t="s">
        <v>735</v>
      </c>
      <c r="J173" s="7" t="s">
        <v>1062</v>
      </c>
      <c r="K173" s="7" t="s">
        <v>737</v>
      </c>
      <c r="L173" s="7">
        <v>134</v>
      </c>
      <c r="M173" s="7">
        <f t="shared" si="6"/>
        <v>26.8</v>
      </c>
      <c r="N173" s="7">
        <v>75.400000000000006</v>
      </c>
      <c r="O173" s="7">
        <f t="shared" si="7"/>
        <v>45.24</v>
      </c>
      <c r="P173" s="7">
        <f t="shared" si="8"/>
        <v>72.040000000000006</v>
      </c>
      <c r="Q173" s="10" t="s">
        <v>1103</v>
      </c>
    </row>
    <row r="174" spans="1:17" ht="18" customHeight="1">
      <c r="A174" s="3" t="s">
        <v>12</v>
      </c>
      <c r="B174" s="3" t="s">
        <v>3</v>
      </c>
      <c r="C174" s="3" t="s">
        <v>625</v>
      </c>
      <c r="D174" s="3" t="s">
        <v>739</v>
      </c>
      <c r="E174" s="7" t="s">
        <v>732</v>
      </c>
      <c r="F174" s="7" t="s">
        <v>733</v>
      </c>
      <c r="G174" s="7" t="s">
        <v>1</v>
      </c>
      <c r="H174" s="12"/>
      <c r="I174" s="7" t="s">
        <v>738</v>
      </c>
      <c r="J174" s="7" t="s">
        <v>1062</v>
      </c>
      <c r="K174" s="7" t="s">
        <v>740</v>
      </c>
      <c r="L174" s="7">
        <v>131.63999999999999</v>
      </c>
      <c r="M174" s="7">
        <f t="shared" si="6"/>
        <v>26.327999999999999</v>
      </c>
      <c r="N174" s="7">
        <v>75</v>
      </c>
      <c r="O174" s="7">
        <f t="shared" si="7"/>
        <v>45</v>
      </c>
      <c r="P174" s="7">
        <f t="shared" si="8"/>
        <v>71.328000000000003</v>
      </c>
      <c r="Q174" s="10" t="s">
        <v>1103</v>
      </c>
    </row>
    <row r="175" spans="1:17" ht="18" customHeight="1">
      <c r="A175" s="3" t="s">
        <v>65</v>
      </c>
      <c r="B175" s="3" t="s">
        <v>3</v>
      </c>
      <c r="C175" s="3" t="s">
        <v>388</v>
      </c>
      <c r="D175" s="3" t="s">
        <v>223</v>
      </c>
      <c r="E175" s="7" t="s">
        <v>732</v>
      </c>
      <c r="F175" s="7" t="s">
        <v>733</v>
      </c>
      <c r="G175" s="7" t="s">
        <v>24</v>
      </c>
      <c r="H175" s="12"/>
      <c r="I175" s="7" t="s">
        <v>741</v>
      </c>
      <c r="J175" s="7" t="s">
        <v>1062</v>
      </c>
      <c r="K175" s="7" t="s">
        <v>742</v>
      </c>
      <c r="L175" s="7">
        <v>130.36000000000001</v>
      </c>
      <c r="M175" s="7">
        <f t="shared" si="6"/>
        <v>26.072000000000003</v>
      </c>
      <c r="N175" s="7">
        <v>75.2</v>
      </c>
      <c r="O175" s="7">
        <f t="shared" si="7"/>
        <v>45.12</v>
      </c>
      <c r="P175" s="7">
        <f t="shared" si="8"/>
        <v>71.192000000000007</v>
      </c>
      <c r="Q175" s="10" t="s">
        <v>1097</v>
      </c>
    </row>
    <row r="176" spans="1:17" ht="18" customHeight="1">
      <c r="A176" s="3" t="s">
        <v>58</v>
      </c>
      <c r="B176" s="3" t="s">
        <v>3</v>
      </c>
      <c r="C176" s="3" t="s">
        <v>743</v>
      </c>
      <c r="D176" s="3" t="s">
        <v>330</v>
      </c>
      <c r="E176" s="7" t="s">
        <v>732</v>
      </c>
      <c r="F176" s="7" t="s">
        <v>733</v>
      </c>
      <c r="G176" s="7" t="s">
        <v>11</v>
      </c>
      <c r="H176" s="12"/>
      <c r="I176" s="7"/>
      <c r="J176" s="7"/>
      <c r="K176" s="7" t="s">
        <v>744</v>
      </c>
      <c r="L176" s="7">
        <v>127.29</v>
      </c>
      <c r="M176" s="7">
        <f t="shared" si="6"/>
        <v>25.458000000000002</v>
      </c>
      <c r="N176" s="7">
        <v>72.8</v>
      </c>
      <c r="O176" s="7">
        <f t="shared" si="7"/>
        <v>43.68</v>
      </c>
      <c r="P176" s="7">
        <f t="shared" si="8"/>
        <v>69.138000000000005</v>
      </c>
      <c r="Q176" s="9"/>
    </row>
    <row r="177" spans="1:17" ht="18" customHeight="1">
      <c r="A177" s="3" t="s">
        <v>31</v>
      </c>
      <c r="B177" s="3" t="s">
        <v>3</v>
      </c>
      <c r="C177" s="3" t="s">
        <v>75</v>
      </c>
      <c r="D177" s="3" t="s">
        <v>287</v>
      </c>
      <c r="E177" s="7" t="s">
        <v>732</v>
      </c>
      <c r="F177" s="7" t="s">
        <v>733</v>
      </c>
      <c r="G177" s="7" t="s">
        <v>35</v>
      </c>
      <c r="H177" s="12"/>
      <c r="I177" s="7"/>
      <c r="J177" s="7"/>
      <c r="K177" s="7" t="s">
        <v>745</v>
      </c>
      <c r="L177" s="7">
        <v>126.5</v>
      </c>
      <c r="M177" s="7">
        <f t="shared" si="6"/>
        <v>25.3</v>
      </c>
      <c r="N177" s="6" t="s">
        <v>1066</v>
      </c>
      <c r="O177" s="6" t="s">
        <v>1066</v>
      </c>
      <c r="P177" s="6" t="s">
        <v>1066</v>
      </c>
      <c r="Q177" s="9"/>
    </row>
    <row r="178" spans="1:17" ht="18" customHeight="1">
      <c r="A178" s="3" t="s">
        <v>65</v>
      </c>
      <c r="B178" s="3" t="s">
        <v>4</v>
      </c>
      <c r="C178" s="3" t="s">
        <v>401</v>
      </c>
      <c r="D178" s="3" t="s">
        <v>50</v>
      </c>
      <c r="E178" s="7" t="s">
        <v>732</v>
      </c>
      <c r="F178" s="7" t="s">
        <v>747</v>
      </c>
      <c r="G178" s="7" t="s">
        <v>3</v>
      </c>
      <c r="H178" s="12">
        <v>2</v>
      </c>
      <c r="I178" s="7" t="s">
        <v>752</v>
      </c>
      <c r="J178" s="7" t="s">
        <v>1061</v>
      </c>
      <c r="K178" s="7" t="s">
        <v>753</v>
      </c>
      <c r="L178" s="7">
        <v>131.36000000000001</v>
      </c>
      <c r="M178" s="7">
        <f t="shared" si="6"/>
        <v>26.272000000000006</v>
      </c>
      <c r="N178" s="7">
        <v>76.599999999999994</v>
      </c>
      <c r="O178" s="7">
        <f t="shared" si="7"/>
        <v>45.959999999999994</v>
      </c>
      <c r="P178" s="7">
        <f t="shared" si="8"/>
        <v>72.231999999999999</v>
      </c>
      <c r="Q178" s="10" t="s">
        <v>1097</v>
      </c>
    </row>
    <row r="179" spans="1:17" ht="18" customHeight="1">
      <c r="A179" s="3" t="s">
        <v>12</v>
      </c>
      <c r="B179" s="3" t="s">
        <v>3</v>
      </c>
      <c r="C179" s="3" t="s">
        <v>750</v>
      </c>
      <c r="D179" s="3" t="s">
        <v>50</v>
      </c>
      <c r="E179" s="7" t="s">
        <v>732</v>
      </c>
      <c r="F179" s="7" t="s">
        <v>747</v>
      </c>
      <c r="G179" s="7" t="s">
        <v>4</v>
      </c>
      <c r="H179" s="12"/>
      <c r="I179" s="7" t="s">
        <v>749</v>
      </c>
      <c r="J179" s="7" t="s">
        <v>1062</v>
      </c>
      <c r="K179" s="7" t="s">
        <v>751</v>
      </c>
      <c r="L179" s="7">
        <v>131.5</v>
      </c>
      <c r="M179" s="7">
        <f t="shared" si="6"/>
        <v>26.3</v>
      </c>
      <c r="N179" s="7">
        <v>73.8</v>
      </c>
      <c r="O179" s="7">
        <f t="shared" si="7"/>
        <v>44.279999999999994</v>
      </c>
      <c r="P179" s="7">
        <f t="shared" si="8"/>
        <v>70.58</v>
      </c>
      <c r="Q179" s="10" t="s">
        <v>1097</v>
      </c>
    </row>
    <row r="180" spans="1:17" ht="18" customHeight="1">
      <c r="A180" s="3" t="s">
        <v>67</v>
      </c>
      <c r="B180" s="3" t="s">
        <v>4</v>
      </c>
      <c r="C180" s="3" t="s">
        <v>758</v>
      </c>
      <c r="D180" s="3" t="s">
        <v>617</v>
      </c>
      <c r="E180" s="7" t="s">
        <v>732</v>
      </c>
      <c r="F180" s="7" t="s">
        <v>747</v>
      </c>
      <c r="G180" s="7" t="s">
        <v>1</v>
      </c>
      <c r="H180" s="12"/>
      <c r="I180" s="7" t="s">
        <v>757</v>
      </c>
      <c r="J180" s="7" t="s">
        <v>1061</v>
      </c>
      <c r="K180" s="7" t="s">
        <v>759</v>
      </c>
      <c r="L180" s="7">
        <v>127.93</v>
      </c>
      <c r="M180" s="7">
        <f t="shared" si="6"/>
        <v>25.586000000000002</v>
      </c>
      <c r="N180" s="7">
        <v>74.400000000000006</v>
      </c>
      <c r="O180" s="7">
        <f t="shared" si="7"/>
        <v>44.64</v>
      </c>
      <c r="P180" s="7">
        <f t="shared" si="8"/>
        <v>70.225999999999999</v>
      </c>
      <c r="Q180" s="10" t="s">
        <v>1085</v>
      </c>
    </row>
    <row r="181" spans="1:17" ht="18" customHeight="1">
      <c r="A181" s="3" t="s">
        <v>69</v>
      </c>
      <c r="B181" s="3" t="s">
        <v>4</v>
      </c>
      <c r="C181" s="3" t="s">
        <v>463</v>
      </c>
      <c r="D181" s="3" t="s">
        <v>152</v>
      </c>
      <c r="E181" s="7" t="s">
        <v>732</v>
      </c>
      <c r="F181" s="7" t="s">
        <v>747</v>
      </c>
      <c r="G181" s="7" t="s">
        <v>24</v>
      </c>
      <c r="H181" s="12"/>
      <c r="I181" s="7" t="s">
        <v>746</v>
      </c>
      <c r="J181" s="7" t="s">
        <v>1061</v>
      </c>
      <c r="K181" s="7" t="s">
        <v>748</v>
      </c>
      <c r="L181" s="7">
        <v>131.71</v>
      </c>
      <c r="M181" s="7">
        <f t="shared" si="6"/>
        <v>26.342000000000002</v>
      </c>
      <c r="N181" s="7">
        <v>73</v>
      </c>
      <c r="O181" s="7">
        <f t="shared" si="7"/>
        <v>43.8</v>
      </c>
      <c r="P181" s="7">
        <f t="shared" si="8"/>
        <v>70.141999999999996</v>
      </c>
      <c r="Q181" s="10" t="s">
        <v>1147</v>
      </c>
    </row>
    <row r="182" spans="1:17" ht="18" customHeight="1">
      <c r="A182" s="3" t="s">
        <v>73</v>
      </c>
      <c r="B182" s="3" t="s">
        <v>3</v>
      </c>
      <c r="C182" s="3" t="s">
        <v>754</v>
      </c>
      <c r="D182" s="3" t="s">
        <v>755</v>
      </c>
      <c r="E182" s="7" t="s">
        <v>732</v>
      </c>
      <c r="F182" s="7" t="s">
        <v>747</v>
      </c>
      <c r="G182" s="7" t="s">
        <v>11</v>
      </c>
      <c r="H182" s="12"/>
      <c r="I182" s="7"/>
      <c r="J182" s="7"/>
      <c r="K182" s="7" t="s">
        <v>756</v>
      </c>
      <c r="L182" s="7">
        <v>131.07</v>
      </c>
      <c r="M182" s="7">
        <f t="shared" si="6"/>
        <v>26.213999999999999</v>
      </c>
      <c r="N182" s="7">
        <v>72.400000000000006</v>
      </c>
      <c r="O182" s="7">
        <f t="shared" si="7"/>
        <v>43.440000000000005</v>
      </c>
      <c r="P182" s="7">
        <f t="shared" si="8"/>
        <v>69.653999999999996</v>
      </c>
      <c r="Q182" s="9"/>
    </row>
    <row r="183" spans="1:17" ht="18" customHeight="1">
      <c r="A183" s="3" t="s">
        <v>69</v>
      </c>
      <c r="B183" s="3" t="s">
        <v>4</v>
      </c>
      <c r="C183" s="3" t="s">
        <v>760</v>
      </c>
      <c r="D183" s="3" t="s">
        <v>329</v>
      </c>
      <c r="E183" s="7" t="s">
        <v>732</v>
      </c>
      <c r="F183" s="7" t="s">
        <v>747</v>
      </c>
      <c r="G183" s="7" t="s">
        <v>35</v>
      </c>
      <c r="H183" s="12"/>
      <c r="I183" s="7"/>
      <c r="J183" s="7"/>
      <c r="K183" s="7" t="s">
        <v>761</v>
      </c>
      <c r="L183" s="7">
        <v>124.43</v>
      </c>
      <c r="M183" s="7">
        <f t="shared" si="6"/>
        <v>24.886000000000003</v>
      </c>
      <c r="N183" s="7">
        <v>73.599999999999994</v>
      </c>
      <c r="O183" s="7">
        <f t="shared" si="7"/>
        <v>44.16</v>
      </c>
      <c r="P183" s="7">
        <f t="shared" si="8"/>
        <v>69.045999999999992</v>
      </c>
      <c r="Q183" s="9"/>
    </row>
    <row r="184" spans="1:17" ht="18" customHeight="1">
      <c r="A184" s="3" t="s">
        <v>167</v>
      </c>
      <c r="B184" s="3" t="s">
        <v>3</v>
      </c>
      <c r="C184" s="3" t="s">
        <v>763</v>
      </c>
      <c r="D184" s="3" t="s">
        <v>764</v>
      </c>
      <c r="E184" s="7" t="s">
        <v>765</v>
      </c>
      <c r="F184" s="7" t="s">
        <v>766</v>
      </c>
      <c r="G184" s="7" t="s">
        <v>3</v>
      </c>
      <c r="H184" s="12">
        <v>1</v>
      </c>
      <c r="I184" s="7" t="s">
        <v>194</v>
      </c>
      <c r="J184" s="7" t="s">
        <v>1062</v>
      </c>
      <c r="K184" s="7" t="s">
        <v>767</v>
      </c>
      <c r="L184" s="7">
        <v>122.14</v>
      </c>
      <c r="M184" s="7">
        <f t="shared" si="6"/>
        <v>24.428000000000001</v>
      </c>
      <c r="N184" s="7">
        <v>73.8</v>
      </c>
      <c r="O184" s="7">
        <f t="shared" si="7"/>
        <v>44.279999999999994</v>
      </c>
      <c r="P184" s="7">
        <f t="shared" si="8"/>
        <v>68.707999999999998</v>
      </c>
      <c r="Q184" s="10" t="s">
        <v>1147</v>
      </c>
    </row>
    <row r="185" spans="1:17" ht="18" customHeight="1">
      <c r="A185" s="3" t="s">
        <v>47</v>
      </c>
      <c r="B185" s="3" t="s">
        <v>4</v>
      </c>
      <c r="C185" s="3" t="s">
        <v>772</v>
      </c>
      <c r="D185" s="3" t="s">
        <v>124</v>
      </c>
      <c r="E185" s="7" t="s">
        <v>765</v>
      </c>
      <c r="F185" s="7" t="s">
        <v>766</v>
      </c>
      <c r="G185" s="7" t="s">
        <v>4</v>
      </c>
      <c r="H185" s="12"/>
      <c r="I185" s="7" t="s">
        <v>771</v>
      </c>
      <c r="J185" s="7" t="s">
        <v>1061</v>
      </c>
      <c r="K185" s="7" t="s">
        <v>773</v>
      </c>
      <c r="L185" s="7">
        <v>120.86</v>
      </c>
      <c r="M185" s="7">
        <f t="shared" si="6"/>
        <v>24.172000000000001</v>
      </c>
      <c r="N185" s="7">
        <v>72.400000000000006</v>
      </c>
      <c r="O185" s="7">
        <f t="shared" si="7"/>
        <v>43.440000000000005</v>
      </c>
      <c r="P185" s="7">
        <f t="shared" si="8"/>
        <v>67.612000000000009</v>
      </c>
      <c r="Q185" s="10" t="s">
        <v>1148</v>
      </c>
    </row>
    <row r="186" spans="1:17" ht="18" customHeight="1">
      <c r="A186" s="3" t="s">
        <v>70</v>
      </c>
      <c r="B186" s="3" t="s">
        <v>3</v>
      </c>
      <c r="C186" s="3" t="s">
        <v>768</v>
      </c>
      <c r="D186" s="3" t="s">
        <v>769</v>
      </c>
      <c r="E186" s="7" t="s">
        <v>765</v>
      </c>
      <c r="F186" s="7" t="s">
        <v>766</v>
      </c>
      <c r="G186" s="7" t="s">
        <v>1</v>
      </c>
      <c r="H186" s="12"/>
      <c r="I186" s="7"/>
      <c r="J186" s="7"/>
      <c r="K186" s="7" t="s">
        <v>770</v>
      </c>
      <c r="L186" s="7">
        <v>121.36</v>
      </c>
      <c r="M186" s="7">
        <f t="shared" si="6"/>
        <v>24.272000000000002</v>
      </c>
      <c r="N186" s="7">
        <v>71.400000000000006</v>
      </c>
      <c r="O186" s="7">
        <f t="shared" si="7"/>
        <v>42.84</v>
      </c>
      <c r="P186" s="7">
        <f t="shared" si="8"/>
        <v>67.112000000000009</v>
      </c>
      <c r="Q186" s="9"/>
    </row>
    <row r="187" spans="1:17" ht="18" customHeight="1">
      <c r="A187" s="3" t="s">
        <v>73</v>
      </c>
      <c r="B187" s="3" t="s">
        <v>3</v>
      </c>
      <c r="C187" s="3" t="s">
        <v>776</v>
      </c>
      <c r="D187" s="3" t="s">
        <v>168</v>
      </c>
      <c r="E187" s="7" t="s">
        <v>777</v>
      </c>
      <c r="F187" s="7" t="s">
        <v>778</v>
      </c>
      <c r="G187" s="7" t="s">
        <v>3</v>
      </c>
      <c r="H187" s="12">
        <v>1</v>
      </c>
      <c r="I187" s="7" t="s">
        <v>775</v>
      </c>
      <c r="J187" s="7" t="s">
        <v>1062</v>
      </c>
      <c r="K187" s="7" t="s">
        <v>779</v>
      </c>
      <c r="L187" s="7">
        <v>132.93</v>
      </c>
      <c r="M187" s="7">
        <f t="shared" si="6"/>
        <v>26.586000000000002</v>
      </c>
      <c r="N187" s="7">
        <v>72.599999999999994</v>
      </c>
      <c r="O187" s="7">
        <f t="shared" si="7"/>
        <v>43.559999999999995</v>
      </c>
      <c r="P187" s="7">
        <f t="shared" si="8"/>
        <v>70.146000000000001</v>
      </c>
      <c r="Q187" s="10" t="s">
        <v>1149</v>
      </c>
    </row>
    <row r="188" spans="1:17" ht="18" customHeight="1">
      <c r="A188" s="3" t="s">
        <v>64</v>
      </c>
      <c r="B188" s="3" t="s">
        <v>4</v>
      </c>
      <c r="C188" s="3" t="s">
        <v>781</v>
      </c>
      <c r="D188" s="3" t="s">
        <v>93</v>
      </c>
      <c r="E188" s="7" t="s">
        <v>777</v>
      </c>
      <c r="F188" s="7" t="s">
        <v>778</v>
      </c>
      <c r="G188" s="7" t="s">
        <v>4</v>
      </c>
      <c r="H188" s="12"/>
      <c r="I188" s="7" t="s">
        <v>780</v>
      </c>
      <c r="J188" s="7" t="s">
        <v>1061</v>
      </c>
      <c r="K188" s="7" t="s">
        <v>782</v>
      </c>
      <c r="L188" s="7">
        <v>124.07</v>
      </c>
      <c r="M188" s="7">
        <f t="shared" si="6"/>
        <v>24.814</v>
      </c>
      <c r="N188" s="7">
        <v>72.400000000000006</v>
      </c>
      <c r="O188" s="7">
        <f t="shared" si="7"/>
        <v>43.440000000000005</v>
      </c>
      <c r="P188" s="7">
        <f t="shared" si="8"/>
        <v>68.254000000000005</v>
      </c>
      <c r="Q188" s="10" t="s">
        <v>1149</v>
      </c>
    </row>
    <row r="189" spans="1:17" ht="18" customHeight="1">
      <c r="A189" s="3" t="s">
        <v>166</v>
      </c>
      <c r="B189" s="3" t="s">
        <v>3</v>
      </c>
      <c r="C189" s="3" t="s">
        <v>783</v>
      </c>
      <c r="D189" s="3" t="s">
        <v>76</v>
      </c>
      <c r="E189" s="7" t="s">
        <v>777</v>
      </c>
      <c r="F189" s="7" t="s">
        <v>778</v>
      </c>
      <c r="G189" s="7" t="s">
        <v>1</v>
      </c>
      <c r="H189" s="12"/>
      <c r="I189" s="7"/>
      <c r="J189" s="7"/>
      <c r="K189" s="7" t="s">
        <v>784</v>
      </c>
      <c r="L189" s="7">
        <v>120.21</v>
      </c>
      <c r="M189" s="7">
        <f t="shared" si="6"/>
        <v>24.042000000000002</v>
      </c>
      <c r="N189" s="7">
        <v>72.599999999999994</v>
      </c>
      <c r="O189" s="7">
        <f t="shared" si="7"/>
        <v>43.559999999999995</v>
      </c>
      <c r="P189" s="7">
        <f t="shared" si="8"/>
        <v>67.602000000000004</v>
      </c>
      <c r="Q189" s="9"/>
    </row>
    <row r="190" spans="1:17" ht="18" customHeight="1">
      <c r="A190" s="3" t="s">
        <v>47</v>
      </c>
      <c r="B190" s="3" t="s">
        <v>3</v>
      </c>
      <c r="C190" s="3" t="s">
        <v>790</v>
      </c>
      <c r="D190" s="3" t="s">
        <v>46</v>
      </c>
      <c r="E190" s="7" t="s">
        <v>664</v>
      </c>
      <c r="F190" s="7" t="s">
        <v>243</v>
      </c>
      <c r="G190" s="7" t="s">
        <v>3</v>
      </c>
      <c r="H190" s="12">
        <v>1</v>
      </c>
      <c r="I190" s="7" t="s">
        <v>789</v>
      </c>
      <c r="J190" s="7" t="s">
        <v>1062</v>
      </c>
      <c r="K190" s="7" t="s">
        <v>791</v>
      </c>
      <c r="L190" s="7">
        <v>120.57</v>
      </c>
      <c r="M190" s="7">
        <f t="shared" si="6"/>
        <v>24.114000000000001</v>
      </c>
      <c r="N190" s="7">
        <v>77.2</v>
      </c>
      <c r="O190" s="7">
        <f t="shared" si="7"/>
        <v>46.32</v>
      </c>
      <c r="P190" s="7">
        <f t="shared" si="8"/>
        <v>70.433999999999997</v>
      </c>
      <c r="Q190" s="10" t="s">
        <v>1096</v>
      </c>
    </row>
    <row r="191" spans="1:17" ht="18" customHeight="1">
      <c r="A191" s="3" t="s">
        <v>58</v>
      </c>
      <c r="B191" s="3" t="s">
        <v>3</v>
      </c>
      <c r="C191" s="3" t="s">
        <v>787</v>
      </c>
      <c r="D191" s="3" t="s">
        <v>71</v>
      </c>
      <c r="E191" s="7" t="s">
        <v>664</v>
      </c>
      <c r="F191" s="7" t="s">
        <v>243</v>
      </c>
      <c r="G191" s="7" t="s">
        <v>4</v>
      </c>
      <c r="H191" s="12"/>
      <c r="I191" s="7" t="s">
        <v>786</v>
      </c>
      <c r="J191" s="7" t="s">
        <v>1062</v>
      </c>
      <c r="K191" s="7" t="s">
        <v>788</v>
      </c>
      <c r="L191" s="7">
        <v>121.43</v>
      </c>
      <c r="M191" s="7">
        <f t="shared" si="6"/>
        <v>24.286000000000001</v>
      </c>
      <c r="N191" s="7">
        <v>72.400000000000006</v>
      </c>
      <c r="O191" s="7">
        <f t="shared" si="7"/>
        <v>43.440000000000005</v>
      </c>
      <c r="P191" s="7">
        <f t="shared" si="8"/>
        <v>67.725999999999999</v>
      </c>
      <c r="Q191" s="10" t="s">
        <v>1096</v>
      </c>
    </row>
    <row r="192" spans="1:17" ht="18" customHeight="1">
      <c r="A192" s="3" t="s">
        <v>47</v>
      </c>
      <c r="B192" s="3" t="s">
        <v>3</v>
      </c>
      <c r="C192" s="3" t="s">
        <v>792</v>
      </c>
      <c r="D192" s="3" t="s">
        <v>46</v>
      </c>
      <c r="E192" s="7" t="s">
        <v>664</v>
      </c>
      <c r="F192" s="7" t="s">
        <v>243</v>
      </c>
      <c r="G192" s="7" t="s">
        <v>1</v>
      </c>
      <c r="H192" s="12"/>
      <c r="I192" s="7"/>
      <c r="J192" s="7"/>
      <c r="K192" s="7" t="s">
        <v>793</v>
      </c>
      <c r="L192" s="7">
        <v>113</v>
      </c>
      <c r="M192" s="7">
        <f t="shared" si="6"/>
        <v>22.6</v>
      </c>
      <c r="N192" s="7">
        <v>69.599999999999994</v>
      </c>
      <c r="O192" s="7">
        <f t="shared" si="7"/>
        <v>41.76</v>
      </c>
      <c r="P192" s="7">
        <f t="shared" si="8"/>
        <v>64.36</v>
      </c>
      <c r="Q192" s="9"/>
    </row>
    <row r="193" spans="1:17" ht="18" customHeight="1">
      <c r="A193" s="3" t="s">
        <v>31</v>
      </c>
      <c r="B193" s="3" t="s">
        <v>4</v>
      </c>
      <c r="C193" s="3" t="s">
        <v>796</v>
      </c>
      <c r="D193" s="3" t="s">
        <v>797</v>
      </c>
      <c r="E193" s="7" t="s">
        <v>664</v>
      </c>
      <c r="F193" s="7" t="s">
        <v>258</v>
      </c>
      <c r="G193" s="7" t="s">
        <v>3</v>
      </c>
      <c r="H193" s="12">
        <v>1</v>
      </c>
      <c r="I193" s="7" t="s">
        <v>795</v>
      </c>
      <c r="J193" s="7" t="s">
        <v>1061</v>
      </c>
      <c r="K193" s="7" t="s">
        <v>798</v>
      </c>
      <c r="L193" s="7">
        <v>138.86000000000001</v>
      </c>
      <c r="M193" s="7">
        <f t="shared" si="6"/>
        <v>27.772000000000006</v>
      </c>
      <c r="N193" s="7">
        <v>77.2</v>
      </c>
      <c r="O193" s="7">
        <f t="shared" si="7"/>
        <v>46.32</v>
      </c>
      <c r="P193" s="7">
        <f t="shared" si="8"/>
        <v>74.092000000000013</v>
      </c>
      <c r="Q193" s="10" t="s">
        <v>1150</v>
      </c>
    </row>
    <row r="194" spans="1:17" ht="18" customHeight="1">
      <c r="A194" s="3" t="s">
        <v>49</v>
      </c>
      <c r="B194" s="3" t="s">
        <v>4</v>
      </c>
      <c r="C194" s="3" t="s">
        <v>177</v>
      </c>
      <c r="D194" s="3" t="s">
        <v>165</v>
      </c>
      <c r="E194" s="7" t="s">
        <v>664</v>
      </c>
      <c r="F194" s="7" t="s">
        <v>258</v>
      </c>
      <c r="G194" s="7" t="s">
        <v>4</v>
      </c>
      <c r="H194" s="12"/>
      <c r="I194" s="7" t="s">
        <v>801</v>
      </c>
      <c r="J194" s="7" t="s">
        <v>1061</v>
      </c>
      <c r="K194" s="7" t="s">
        <v>802</v>
      </c>
      <c r="L194" s="7">
        <v>112.14</v>
      </c>
      <c r="M194" s="7">
        <f t="shared" si="6"/>
        <v>22.428000000000001</v>
      </c>
      <c r="N194" s="7">
        <v>71.599999999999994</v>
      </c>
      <c r="O194" s="7">
        <f t="shared" si="7"/>
        <v>42.959999999999994</v>
      </c>
      <c r="P194" s="7">
        <f t="shared" si="8"/>
        <v>65.387999999999991</v>
      </c>
      <c r="Q194" s="10" t="s">
        <v>1124</v>
      </c>
    </row>
    <row r="195" spans="1:17" ht="18" customHeight="1">
      <c r="A195" s="3" t="s">
        <v>49</v>
      </c>
      <c r="B195" s="3" t="s">
        <v>4</v>
      </c>
      <c r="C195" s="3" t="s">
        <v>799</v>
      </c>
      <c r="D195" s="3" t="s">
        <v>27</v>
      </c>
      <c r="E195" s="7" t="s">
        <v>664</v>
      </c>
      <c r="F195" s="7" t="s">
        <v>258</v>
      </c>
      <c r="G195" s="7" t="s">
        <v>1</v>
      </c>
      <c r="H195" s="12"/>
      <c r="I195" s="7"/>
      <c r="J195" s="7"/>
      <c r="K195" s="7" t="s">
        <v>800</v>
      </c>
      <c r="L195" s="7">
        <v>113</v>
      </c>
      <c r="M195" s="7">
        <f t="shared" ref="M195:M258" si="9">L195/2*0.4</f>
        <v>22.6</v>
      </c>
      <c r="N195" s="7">
        <v>69.2</v>
      </c>
      <c r="O195" s="7">
        <f t="shared" ref="O195:O258" si="10">N195*0.6</f>
        <v>41.52</v>
      </c>
      <c r="P195" s="7">
        <f t="shared" ref="P195:P258" si="11">M195+O195</f>
        <v>64.12</v>
      </c>
      <c r="Q195" s="9"/>
    </row>
    <row r="196" spans="1:17" ht="18" customHeight="1">
      <c r="A196" s="3" t="s">
        <v>2</v>
      </c>
      <c r="B196" s="3" t="s">
        <v>4</v>
      </c>
      <c r="C196" s="3" t="s">
        <v>804</v>
      </c>
      <c r="D196" s="3" t="s">
        <v>66</v>
      </c>
      <c r="E196" s="7" t="s">
        <v>662</v>
      </c>
      <c r="F196" s="7" t="s">
        <v>8</v>
      </c>
      <c r="G196" s="7" t="s">
        <v>3</v>
      </c>
      <c r="H196" s="12">
        <v>1</v>
      </c>
      <c r="I196" s="7" t="s">
        <v>803</v>
      </c>
      <c r="J196" s="7" t="s">
        <v>1061</v>
      </c>
      <c r="K196" s="7" t="s">
        <v>805</v>
      </c>
      <c r="L196" s="7">
        <v>123.71</v>
      </c>
      <c r="M196" s="7">
        <f t="shared" si="9"/>
        <v>24.742000000000001</v>
      </c>
      <c r="N196" s="7">
        <v>75.2</v>
      </c>
      <c r="O196" s="7">
        <f t="shared" si="10"/>
        <v>45.12</v>
      </c>
      <c r="P196" s="7">
        <f t="shared" si="11"/>
        <v>69.861999999999995</v>
      </c>
      <c r="Q196" s="10" t="s">
        <v>1151</v>
      </c>
    </row>
    <row r="197" spans="1:17" ht="18" customHeight="1">
      <c r="A197" s="3" t="s">
        <v>529</v>
      </c>
      <c r="B197" s="3" t="s">
        <v>4</v>
      </c>
      <c r="C197" s="3" t="s">
        <v>808</v>
      </c>
      <c r="D197" s="3" t="s">
        <v>533</v>
      </c>
      <c r="E197" s="7" t="s">
        <v>662</v>
      </c>
      <c r="F197" s="7" t="s">
        <v>8</v>
      </c>
      <c r="G197" s="7" t="s">
        <v>4</v>
      </c>
      <c r="H197" s="12"/>
      <c r="I197" s="7" t="s">
        <v>807</v>
      </c>
      <c r="J197" s="7" t="s">
        <v>1061</v>
      </c>
      <c r="K197" s="7" t="s">
        <v>809</v>
      </c>
      <c r="L197" s="7">
        <v>120.21</v>
      </c>
      <c r="M197" s="7">
        <f t="shared" si="9"/>
        <v>24.042000000000002</v>
      </c>
      <c r="N197" s="7">
        <v>72.8</v>
      </c>
      <c r="O197" s="7">
        <f t="shared" si="10"/>
        <v>43.68</v>
      </c>
      <c r="P197" s="7">
        <f t="shared" si="11"/>
        <v>67.722000000000008</v>
      </c>
      <c r="Q197" s="10" t="s">
        <v>1152</v>
      </c>
    </row>
    <row r="198" spans="1:17" ht="18" customHeight="1">
      <c r="A198" s="3" t="s">
        <v>2</v>
      </c>
      <c r="B198" s="3" t="s">
        <v>4</v>
      </c>
      <c r="C198" s="3" t="s">
        <v>386</v>
      </c>
      <c r="D198" s="3" t="s">
        <v>95</v>
      </c>
      <c r="E198" s="7" t="s">
        <v>662</v>
      </c>
      <c r="F198" s="7" t="s">
        <v>8</v>
      </c>
      <c r="G198" s="7" t="s">
        <v>1</v>
      </c>
      <c r="H198" s="12"/>
      <c r="I198" s="7"/>
      <c r="J198" s="7"/>
      <c r="K198" s="7" t="s">
        <v>806</v>
      </c>
      <c r="L198" s="7">
        <v>121.64</v>
      </c>
      <c r="M198" s="7">
        <f t="shared" si="9"/>
        <v>24.328000000000003</v>
      </c>
      <c r="N198" s="7">
        <v>70.400000000000006</v>
      </c>
      <c r="O198" s="7">
        <f t="shared" si="10"/>
        <v>42.24</v>
      </c>
      <c r="P198" s="7">
        <f t="shared" si="11"/>
        <v>66.568000000000012</v>
      </c>
      <c r="Q198" s="9"/>
    </row>
    <row r="199" spans="1:17" ht="18" customHeight="1">
      <c r="A199" s="3" t="s">
        <v>45</v>
      </c>
      <c r="B199" s="3" t="s">
        <v>3</v>
      </c>
      <c r="C199" s="3" t="s">
        <v>819</v>
      </c>
      <c r="D199" s="3" t="s">
        <v>820</v>
      </c>
      <c r="E199" s="7" t="s">
        <v>814</v>
      </c>
      <c r="F199" s="7" t="s">
        <v>815</v>
      </c>
      <c r="G199" s="7" t="s">
        <v>3</v>
      </c>
      <c r="H199" s="12">
        <v>1</v>
      </c>
      <c r="I199" s="7" t="s">
        <v>818</v>
      </c>
      <c r="J199" s="7" t="s">
        <v>1062</v>
      </c>
      <c r="K199" s="7" t="s">
        <v>821</v>
      </c>
      <c r="L199" s="7">
        <v>123.79</v>
      </c>
      <c r="M199" s="7">
        <f t="shared" si="9"/>
        <v>24.758000000000003</v>
      </c>
      <c r="N199" s="7">
        <v>74.599999999999994</v>
      </c>
      <c r="O199" s="7">
        <f t="shared" si="10"/>
        <v>44.76</v>
      </c>
      <c r="P199" s="7">
        <f t="shared" si="11"/>
        <v>69.518000000000001</v>
      </c>
      <c r="Q199" s="10" t="s">
        <v>1153</v>
      </c>
    </row>
    <row r="200" spans="1:17" ht="18" customHeight="1">
      <c r="A200" s="3" t="s">
        <v>67</v>
      </c>
      <c r="B200" s="3" t="s">
        <v>3</v>
      </c>
      <c r="C200" s="3" t="s">
        <v>812</v>
      </c>
      <c r="D200" s="3" t="s">
        <v>813</v>
      </c>
      <c r="E200" s="7" t="s">
        <v>814</v>
      </c>
      <c r="F200" s="7" t="s">
        <v>815</v>
      </c>
      <c r="G200" s="7" t="s">
        <v>4</v>
      </c>
      <c r="H200" s="12"/>
      <c r="I200" s="7" t="s">
        <v>811</v>
      </c>
      <c r="J200" s="7" t="s">
        <v>1062</v>
      </c>
      <c r="K200" s="7" t="s">
        <v>816</v>
      </c>
      <c r="L200" s="7">
        <v>129.5</v>
      </c>
      <c r="M200" s="7">
        <f t="shared" si="9"/>
        <v>25.900000000000002</v>
      </c>
      <c r="N200" s="7">
        <v>72.400000000000006</v>
      </c>
      <c r="O200" s="7">
        <f t="shared" si="10"/>
        <v>43.440000000000005</v>
      </c>
      <c r="P200" s="7">
        <f t="shared" si="11"/>
        <v>69.34</v>
      </c>
      <c r="Q200" s="10" t="s">
        <v>1128</v>
      </c>
    </row>
    <row r="201" spans="1:17" ht="18" customHeight="1">
      <c r="A201" s="3" t="s">
        <v>79</v>
      </c>
      <c r="B201" s="3" t="s">
        <v>3</v>
      </c>
      <c r="C201" s="3" t="s">
        <v>694</v>
      </c>
      <c r="D201" s="3" t="s">
        <v>476</v>
      </c>
      <c r="E201" s="7" t="s">
        <v>814</v>
      </c>
      <c r="F201" s="7" t="s">
        <v>815</v>
      </c>
      <c r="G201" s="7" t="s">
        <v>1</v>
      </c>
      <c r="H201" s="12"/>
      <c r="I201" s="7"/>
      <c r="J201" s="7"/>
      <c r="K201" s="7" t="s">
        <v>817</v>
      </c>
      <c r="L201" s="7">
        <v>124.14</v>
      </c>
      <c r="M201" s="7">
        <f t="shared" si="9"/>
        <v>24.828000000000003</v>
      </c>
      <c r="N201" s="7">
        <v>72.8</v>
      </c>
      <c r="O201" s="7">
        <f t="shared" si="10"/>
        <v>43.68</v>
      </c>
      <c r="P201" s="7">
        <f t="shared" si="11"/>
        <v>68.50800000000001</v>
      </c>
      <c r="Q201" s="9"/>
    </row>
    <row r="202" spans="1:17" ht="18" customHeight="1">
      <c r="A202" s="3" t="s">
        <v>79</v>
      </c>
      <c r="B202" s="3" t="s">
        <v>4</v>
      </c>
      <c r="C202" s="3" t="s">
        <v>827</v>
      </c>
      <c r="D202" s="3" t="s">
        <v>179</v>
      </c>
      <c r="E202" s="7" t="s">
        <v>814</v>
      </c>
      <c r="F202" s="7" t="s">
        <v>824</v>
      </c>
      <c r="G202" s="7" t="s">
        <v>3</v>
      </c>
      <c r="H202" s="12">
        <v>1</v>
      </c>
      <c r="I202" s="7" t="s">
        <v>826</v>
      </c>
      <c r="J202" s="7" t="s">
        <v>1061</v>
      </c>
      <c r="K202" s="7" t="s">
        <v>828</v>
      </c>
      <c r="L202" s="7">
        <v>117.43</v>
      </c>
      <c r="M202" s="7">
        <f t="shared" si="9"/>
        <v>23.486000000000004</v>
      </c>
      <c r="N202" s="7">
        <v>73.8</v>
      </c>
      <c r="O202" s="7">
        <f t="shared" si="10"/>
        <v>44.279999999999994</v>
      </c>
      <c r="P202" s="7">
        <f t="shared" si="11"/>
        <v>67.765999999999991</v>
      </c>
      <c r="Q202" s="10" t="s">
        <v>1154</v>
      </c>
    </row>
    <row r="203" spans="1:17" ht="18" customHeight="1">
      <c r="A203" s="3" t="s">
        <v>45</v>
      </c>
      <c r="B203" s="3" t="s">
        <v>3</v>
      </c>
      <c r="C203" s="3" t="s">
        <v>830</v>
      </c>
      <c r="D203" s="3" t="s">
        <v>831</v>
      </c>
      <c r="E203" s="7" t="s">
        <v>814</v>
      </c>
      <c r="F203" s="7" t="s">
        <v>824</v>
      </c>
      <c r="G203" s="7" t="s">
        <v>4</v>
      </c>
      <c r="H203" s="12"/>
      <c r="I203" s="7" t="s">
        <v>829</v>
      </c>
      <c r="J203" s="7" t="s">
        <v>1062</v>
      </c>
      <c r="K203" s="7" t="s">
        <v>832</v>
      </c>
      <c r="L203" s="7">
        <v>116.86</v>
      </c>
      <c r="M203" s="7">
        <f t="shared" si="9"/>
        <v>23.372</v>
      </c>
      <c r="N203" s="7">
        <v>73.2</v>
      </c>
      <c r="O203" s="7">
        <f t="shared" si="10"/>
        <v>43.92</v>
      </c>
      <c r="P203" s="7">
        <f t="shared" si="11"/>
        <v>67.292000000000002</v>
      </c>
      <c r="Q203" s="10" t="s">
        <v>1154</v>
      </c>
    </row>
    <row r="204" spans="1:17" ht="18" customHeight="1">
      <c r="A204" s="3" t="s">
        <v>65</v>
      </c>
      <c r="B204" s="3" t="s">
        <v>3</v>
      </c>
      <c r="C204" s="3" t="s">
        <v>255</v>
      </c>
      <c r="D204" s="3" t="s">
        <v>823</v>
      </c>
      <c r="E204" s="7" t="s">
        <v>814</v>
      </c>
      <c r="F204" s="7" t="s">
        <v>824</v>
      </c>
      <c r="G204" s="7" t="s">
        <v>1</v>
      </c>
      <c r="H204" s="12"/>
      <c r="I204" s="7"/>
      <c r="J204" s="7"/>
      <c r="K204" s="7" t="s">
        <v>825</v>
      </c>
      <c r="L204" s="7">
        <v>118.36</v>
      </c>
      <c r="M204" s="7">
        <f t="shared" si="9"/>
        <v>23.672000000000001</v>
      </c>
      <c r="N204" s="7">
        <v>72.2</v>
      </c>
      <c r="O204" s="7">
        <f t="shared" si="10"/>
        <v>43.32</v>
      </c>
      <c r="P204" s="7">
        <f t="shared" si="11"/>
        <v>66.992000000000004</v>
      </c>
      <c r="Q204" s="9"/>
    </row>
    <row r="205" spans="1:17" ht="18" customHeight="1">
      <c r="A205" s="3" t="s">
        <v>2</v>
      </c>
      <c r="B205" s="3" t="s">
        <v>3</v>
      </c>
      <c r="C205" s="3" t="s">
        <v>666</v>
      </c>
      <c r="D205" s="3" t="s">
        <v>225</v>
      </c>
      <c r="E205" s="7" t="s">
        <v>814</v>
      </c>
      <c r="F205" s="7" t="s">
        <v>836</v>
      </c>
      <c r="G205" s="7" t="s">
        <v>3</v>
      </c>
      <c r="H205" s="12">
        <v>1</v>
      </c>
      <c r="I205" s="7" t="s">
        <v>838</v>
      </c>
      <c r="J205" s="7" t="s">
        <v>1062</v>
      </c>
      <c r="K205" s="7" t="s">
        <v>839</v>
      </c>
      <c r="L205" s="7">
        <v>131.93</v>
      </c>
      <c r="M205" s="7">
        <f t="shared" si="9"/>
        <v>26.386000000000003</v>
      </c>
      <c r="N205" s="7">
        <v>75.599999999999994</v>
      </c>
      <c r="O205" s="7">
        <f t="shared" si="10"/>
        <v>45.359999999999992</v>
      </c>
      <c r="P205" s="7">
        <f t="shared" si="11"/>
        <v>71.745999999999995</v>
      </c>
      <c r="Q205" s="10" t="s">
        <v>1155</v>
      </c>
    </row>
    <row r="206" spans="1:17" ht="18" customHeight="1">
      <c r="A206" s="3" t="s">
        <v>2</v>
      </c>
      <c r="B206" s="3" t="s">
        <v>3</v>
      </c>
      <c r="C206" s="3" t="s">
        <v>835</v>
      </c>
      <c r="D206" s="3" t="s">
        <v>6</v>
      </c>
      <c r="E206" s="7" t="s">
        <v>814</v>
      </c>
      <c r="F206" s="7" t="s">
        <v>836</v>
      </c>
      <c r="G206" s="7" t="s">
        <v>4</v>
      </c>
      <c r="H206" s="12"/>
      <c r="I206" s="7" t="s">
        <v>834</v>
      </c>
      <c r="J206" s="7" t="s">
        <v>1062</v>
      </c>
      <c r="K206" s="7" t="s">
        <v>837</v>
      </c>
      <c r="L206" s="7">
        <v>136.93</v>
      </c>
      <c r="M206" s="7">
        <f t="shared" si="9"/>
        <v>27.386000000000003</v>
      </c>
      <c r="N206" s="7">
        <v>73.599999999999994</v>
      </c>
      <c r="O206" s="7">
        <f t="shared" si="10"/>
        <v>44.16</v>
      </c>
      <c r="P206" s="7">
        <f t="shared" si="11"/>
        <v>71.545999999999992</v>
      </c>
      <c r="Q206" s="10" t="s">
        <v>1155</v>
      </c>
    </row>
    <row r="207" spans="1:17" ht="18" customHeight="1">
      <c r="A207" s="3" t="s">
        <v>69</v>
      </c>
      <c r="B207" s="3" t="s">
        <v>4</v>
      </c>
      <c r="C207" s="3" t="s">
        <v>77</v>
      </c>
      <c r="D207" s="3" t="s">
        <v>152</v>
      </c>
      <c r="E207" s="7" t="s">
        <v>814</v>
      </c>
      <c r="F207" s="7" t="s">
        <v>836</v>
      </c>
      <c r="G207" s="7" t="s">
        <v>1</v>
      </c>
      <c r="H207" s="12"/>
      <c r="I207" s="7"/>
      <c r="J207" s="7"/>
      <c r="K207" s="7" t="s">
        <v>840</v>
      </c>
      <c r="L207" s="7">
        <v>127.36</v>
      </c>
      <c r="M207" s="7">
        <f t="shared" si="9"/>
        <v>25.472000000000001</v>
      </c>
      <c r="N207" s="7">
        <v>76</v>
      </c>
      <c r="O207" s="7">
        <f t="shared" si="10"/>
        <v>45.6</v>
      </c>
      <c r="P207" s="7">
        <f t="shared" si="11"/>
        <v>71.072000000000003</v>
      </c>
      <c r="Q207" s="9"/>
    </row>
    <row r="208" spans="1:17" ht="18" customHeight="1">
      <c r="A208" s="3" t="s">
        <v>20</v>
      </c>
      <c r="B208" s="3" t="s">
        <v>3</v>
      </c>
      <c r="C208" s="3" t="s">
        <v>842</v>
      </c>
      <c r="D208" s="3" t="s">
        <v>721</v>
      </c>
      <c r="E208" s="7" t="s">
        <v>474</v>
      </c>
      <c r="F208" s="7" t="s">
        <v>843</v>
      </c>
      <c r="G208" s="7" t="s">
        <v>3</v>
      </c>
      <c r="H208" s="12">
        <v>1</v>
      </c>
      <c r="I208" s="7" t="s">
        <v>841</v>
      </c>
      <c r="J208" s="7" t="s">
        <v>1062</v>
      </c>
      <c r="K208" s="7" t="s">
        <v>844</v>
      </c>
      <c r="L208" s="7">
        <v>123.07</v>
      </c>
      <c r="M208" s="7">
        <f t="shared" si="9"/>
        <v>24.614000000000001</v>
      </c>
      <c r="N208" s="7">
        <v>74</v>
      </c>
      <c r="O208" s="7">
        <f t="shared" si="10"/>
        <v>44.4</v>
      </c>
      <c r="P208" s="7">
        <f t="shared" si="11"/>
        <v>69.013999999999996</v>
      </c>
      <c r="Q208" s="10" t="s">
        <v>1156</v>
      </c>
    </row>
    <row r="209" spans="1:17" ht="18" customHeight="1">
      <c r="A209" s="3" t="s">
        <v>153</v>
      </c>
      <c r="B209" s="3" t="s">
        <v>3</v>
      </c>
      <c r="C209" s="3" t="s">
        <v>845</v>
      </c>
      <c r="D209" s="3" t="s">
        <v>362</v>
      </c>
      <c r="E209" s="7" t="s">
        <v>474</v>
      </c>
      <c r="F209" s="7" t="s">
        <v>843</v>
      </c>
      <c r="G209" s="7" t="s">
        <v>4</v>
      </c>
      <c r="H209" s="12"/>
      <c r="I209" s="7" t="s">
        <v>627</v>
      </c>
      <c r="J209" s="7" t="s">
        <v>1062</v>
      </c>
      <c r="K209" s="7" t="s">
        <v>846</v>
      </c>
      <c r="L209" s="7">
        <v>115.43</v>
      </c>
      <c r="M209" s="7">
        <f t="shared" si="9"/>
        <v>23.086000000000002</v>
      </c>
      <c r="N209" s="7">
        <v>74.400000000000006</v>
      </c>
      <c r="O209" s="7">
        <f t="shared" si="10"/>
        <v>44.64</v>
      </c>
      <c r="P209" s="7">
        <f t="shared" si="11"/>
        <v>67.725999999999999</v>
      </c>
      <c r="Q209" s="10" t="s">
        <v>1156</v>
      </c>
    </row>
    <row r="210" spans="1:17" ht="18" customHeight="1">
      <c r="A210" s="3" t="s">
        <v>123</v>
      </c>
      <c r="B210" s="3" t="s">
        <v>4</v>
      </c>
      <c r="C210" s="3" t="s">
        <v>810</v>
      </c>
      <c r="D210" s="3" t="s">
        <v>362</v>
      </c>
      <c r="E210" s="7" t="s">
        <v>474</v>
      </c>
      <c r="F210" s="7" t="s">
        <v>843</v>
      </c>
      <c r="G210" s="7" t="s">
        <v>1</v>
      </c>
      <c r="H210" s="12"/>
      <c r="I210" s="7"/>
      <c r="J210" s="7"/>
      <c r="K210" s="7" t="s">
        <v>847</v>
      </c>
      <c r="L210" s="7">
        <v>107.57</v>
      </c>
      <c r="M210" s="7">
        <f t="shared" si="9"/>
        <v>21.513999999999999</v>
      </c>
      <c r="N210" s="7">
        <v>74</v>
      </c>
      <c r="O210" s="7">
        <f t="shared" si="10"/>
        <v>44.4</v>
      </c>
      <c r="P210" s="7">
        <f t="shared" si="11"/>
        <v>65.914000000000001</v>
      </c>
      <c r="Q210" s="9"/>
    </row>
    <row r="211" spans="1:17" ht="18" customHeight="1">
      <c r="A211" s="3" t="s">
        <v>123</v>
      </c>
      <c r="B211" s="3" t="s">
        <v>3</v>
      </c>
      <c r="C211" s="3" t="s">
        <v>849</v>
      </c>
      <c r="D211" s="3" t="s">
        <v>152</v>
      </c>
      <c r="E211" s="7" t="s">
        <v>474</v>
      </c>
      <c r="F211" s="7" t="s">
        <v>850</v>
      </c>
      <c r="G211" s="7" t="s">
        <v>3</v>
      </c>
      <c r="H211" s="12">
        <v>1</v>
      </c>
      <c r="I211" s="7" t="s">
        <v>848</v>
      </c>
      <c r="J211" s="7" t="s">
        <v>1062</v>
      </c>
      <c r="K211" s="7" t="s">
        <v>851</v>
      </c>
      <c r="L211" s="7">
        <v>131.79</v>
      </c>
      <c r="M211" s="7">
        <f t="shared" si="9"/>
        <v>26.358000000000001</v>
      </c>
      <c r="N211" s="7">
        <v>76</v>
      </c>
      <c r="O211" s="7">
        <f t="shared" si="10"/>
        <v>45.6</v>
      </c>
      <c r="P211" s="7">
        <f t="shared" si="11"/>
        <v>71.957999999999998</v>
      </c>
      <c r="Q211" s="10" t="s">
        <v>1153</v>
      </c>
    </row>
    <row r="212" spans="1:17" ht="18" customHeight="1">
      <c r="A212" s="3" t="s">
        <v>123</v>
      </c>
      <c r="B212" s="3" t="s">
        <v>4</v>
      </c>
      <c r="C212" s="3" t="s">
        <v>856</v>
      </c>
      <c r="D212" s="3" t="s">
        <v>96</v>
      </c>
      <c r="E212" s="7" t="s">
        <v>474</v>
      </c>
      <c r="F212" s="7" t="s">
        <v>850</v>
      </c>
      <c r="G212" s="7" t="s">
        <v>4</v>
      </c>
      <c r="H212" s="12"/>
      <c r="I212" s="7" t="s">
        <v>855</v>
      </c>
      <c r="J212" s="7" t="s">
        <v>1061</v>
      </c>
      <c r="K212" s="7" t="s">
        <v>857</v>
      </c>
      <c r="L212" s="7">
        <v>112</v>
      </c>
      <c r="M212" s="7">
        <f t="shared" si="9"/>
        <v>22.400000000000002</v>
      </c>
      <c r="N212" s="7">
        <v>71.599999999999994</v>
      </c>
      <c r="O212" s="7">
        <f t="shared" si="10"/>
        <v>42.959999999999994</v>
      </c>
      <c r="P212" s="7">
        <f t="shared" si="11"/>
        <v>65.36</v>
      </c>
      <c r="Q212" s="10" t="s">
        <v>1088</v>
      </c>
    </row>
    <row r="213" spans="1:17" ht="18" customHeight="1">
      <c r="A213" s="3" t="s">
        <v>67</v>
      </c>
      <c r="B213" s="3" t="s">
        <v>4</v>
      </c>
      <c r="C213" s="3" t="s">
        <v>852</v>
      </c>
      <c r="D213" s="3" t="s">
        <v>853</v>
      </c>
      <c r="E213" s="7" t="s">
        <v>474</v>
      </c>
      <c r="F213" s="7" t="s">
        <v>850</v>
      </c>
      <c r="G213" s="7" t="s">
        <v>1</v>
      </c>
      <c r="H213" s="12"/>
      <c r="I213" s="7"/>
      <c r="J213" s="7"/>
      <c r="K213" s="7" t="s">
        <v>854</v>
      </c>
      <c r="L213" s="7">
        <v>112.07</v>
      </c>
      <c r="M213" s="7">
        <f t="shared" si="9"/>
        <v>22.414000000000001</v>
      </c>
      <c r="N213" s="7">
        <v>70.8</v>
      </c>
      <c r="O213" s="7">
        <f t="shared" si="10"/>
        <v>42.48</v>
      </c>
      <c r="P213" s="7">
        <f t="shared" si="11"/>
        <v>64.894000000000005</v>
      </c>
      <c r="Q213" s="9"/>
    </row>
    <row r="214" spans="1:17" ht="18" customHeight="1">
      <c r="A214" s="3" t="s">
        <v>31</v>
      </c>
      <c r="B214" s="3" t="s">
        <v>3</v>
      </c>
      <c r="C214" s="3" t="s">
        <v>859</v>
      </c>
      <c r="D214" s="3" t="s">
        <v>152</v>
      </c>
      <c r="E214" s="7" t="s">
        <v>860</v>
      </c>
      <c r="F214" s="7" t="s">
        <v>861</v>
      </c>
      <c r="G214" s="7" t="s">
        <v>3</v>
      </c>
      <c r="H214" s="12">
        <v>3</v>
      </c>
      <c r="I214" s="7" t="s">
        <v>858</v>
      </c>
      <c r="J214" s="7" t="s">
        <v>1062</v>
      </c>
      <c r="K214" s="7" t="s">
        <v>862</v>
      </c>
      <c r="L214" s="7">
        <v>140.63999999999999</v>
      </c>
      <c r="M214" s="7">
        <f t="shared" si="9"/>
        <v>28.128</v>
      </c>
      <c r="N214" s="7">
        <v>75.2</v>
      </c>
      <c r="O214" s="7">
        <f t="shared" si="10"/>
        <v>45.12</v>
      </c>
      <c r="P214" s="7">
        <f t="shared" si="11"/>
        <v>73.24799999999999</v>
      </c>
      <c r="Q214" s="10" t="s">
        <v>1157</v>
      </c>
    </row>
    <row r="215" spans="1:17" ht="18" customHeight="1">
      <c r="A215" s="3" t="s">
        <v>31</v>
      </c>
      <c r="B215" s="3" t="s">
        <v>4</v>
      </c>
      <c r="C215" s="3" t="s">
        <v>864</v>
      </c>
      <c r="D215" s="3" t="s">
        <v>51</v>
      </c>
      <c r="E215" s="7" t="s">
        <v>860</v>
      </c>
      <c r="F215" s="7" t="s">
        <v>861</v>
      </c>
      <c r="G215" s="7" t="s">
        <v>4</v>
      </c>
      <c r="H215" s="12"/>
      <c r="I215" s="7" t="s">
        <v>863</v>
      </c>
      <c r="J215" s="7" t="s">
        <v>1061</v>
      </c>
      <c r="K215" s="7" t="s">
        <v>865</v>
      </c>
      <c r="L215" s="7">
        <v>127</v>
      </c>
      <c r="M215" s="7">
        <f t="shared" si="9"/>
        <v>25.400000000000002</v>
      </c>
      <c r="N215" s="7">
        <v>79.400000000000006</v>
      </c>
      <c r="O215" s="7">
        <f t="shared" si="10"/>
        <v>47.64</v>
      </c>
      <c r="P215" s="7">
        <f t="shared" si="11"/>
        <v>73.040000000000006</v>
      </c>
      <c r="Q215" s="10" t="s">
        <v>1158</v>
      </c>
    </row>
    <row r="216" spans="1:17" ht="18" customHeight="1">
      <c r="A216" s="3" t="s">
        <v>45</v>
      </c>
      <c r="B216" s="3" t="s">
        <v>3</v>
      </c>
      <c r="C216" s="3" t="s">
        <v>867</v>
      </c>
      <c r="D216" s="3" t="s">
        <v>868</v>
      </c>
      <c r="E216" s="7" t="s">
        <v>860</v>
      </c>
      <c r="F216" s="7" t="s">
        <v>861</v>
      </c>
      <c r="G216" s="7" t="s">
        <v>1</v>
      </c>
      <c r="H216" s="12"/>
      <c r="I216" s="7" t="s">
        <v>866</v>
      </c>
      <c r="J216" s="7" t="s">
        <v>1062</v>
      </c>
      <c r="K216" s="7" t="s">
        <v>869</v>
      </c>
      <c r="L216" s="7">
        <v>115</v>
      </c>
      <c r="M216" s="7">
        <f t="shared" si="9"/>
        <v>23</v>
      </c>
      <c r="N216" s="7">
        <v>78</v>
      </c>
      <c r="O216" s="7">
        <f t="shared" si="10"/>
        <v>46.8</v>
      </c>
      <c r="P216" s="7">
        <f t="shared" si="11"/>
        <v>69.8</v>
      </c>
      <c r="Q216" s="10" t="s">
        <v>1079</v>
      </c>
    </row>
    <row r="217" spans="1:17" ht="18" customHeight="1">
      <c r="A217" s="3" t="s">
        <v>20</v>
      </c>
      <c r="B217" s="3" t="s">
        <v>3</v>
      </c>
      <c r="C217" s="3" t="s">
        <v>873</v>
      </c>
      <c r="D217" s="3" t="s">
        <v>152</v>
      </c>
      <c r="E217" s="7" t="s">
        <v>860</v>
      </c>
      <c r="F217" s="7" t="s">
        <v>861</v>
      </c>
      <c r="G217" s="7" t="s">
        <v>24</v>
      </c>
      <c r="H217" s="12"/>
      <c r="I217" s="7" t="s">
        <v>872</v>
      </c>
      <c r="J217" s="7" t="s">
        <v>1062</v>
      </c>
      <c r="K217" s="7" t="s">
        <v>874</v>
      </c>
      <c r="L217" s="7">
        <v>114.07</v>
      </c>
      <c r="M217" s="7">
        <f t="shared" si="9"/>
        <v>22.814</v>
      </c>
      <c r="N217" s="7">
        <v>73</v>
      </c>
      <c r="O217" s="7">
        <f t="shared" si="10"/>
        <v>43.8</v>
      </c>
      <c r="P217" s="7">
        <f t="shared" si="11"/>
        <v>66.614000000000004</v>
      </c>
      <c r="Q217" s="10" t="s">
        <v>1085</v>
      </c>
    </row>
    <row r="218" spans="1:17" ht="18" customHeight="1">
      <c r="A218" s="3" t="s">
        <v>31</v>
      </c>
      <c r="B218" s="3" t="s">
        <v>3</v>
      </c>
      <c r="C218" s="3" t="s">
        <v>663</v>
      </c>
      <c r="D218" s="3" t="s">
        <v>152</v>
      </c>
      <c r="E218" s="7" t="s">
        <v>860</v>
      </c>
      <c r="F218" s="7" t="s">
        <v>861</v>
      </c>
      <c r="G218" s="7" t="s">
        <v>11</v>
      </c>
      <c r="H218" s="12"/>
      <c r="I218" s="7" t="s">
        <v>870</v>
      </c>
      <c r="J218" s="7" t="s">
        <v>1062</v>
      </c>
      <c r="K218" s="7" t="s">
        <v>871</v>
      </c>
      <c r="L218" s="7">
        <v>114.21</v>
      </c>
      <c r="M218" s="7">
        <f t="shared" si="9"/>
        <v>22.841999999999999</v>
      </c>
      <c r="N218" s="7">
        <v>71.599999999999994</v>
      </c>
      <c r="O218" s="7">
        <f t="shared" si="10"/>
        <v>42.959999999999994</v>
      </c>
      <c r="P218" s="7">
        <f t="shared" si="11"/>
        <v>65.801999999999992</v>
      </c>
      <c r="Q218" s="10" t="s">
        <v>1176</v>
      </c>
    </row>
    <row r="219" spans="1:17" ht="18" customHeight="1">
      <c r="A219" s="3" t="s">
        <v>65</v>
      </c>
      <c r="B219" s="3" t="s">
        <v>3</v>
      </c>
      <c r="C219" s="3" t="s">
        <v>626</v>
      </c>
      <c r="D219" s="3" t="s">
        <v>794</v>
      </c>
      <c r="E219" s="7" t="s">
        <v>876</v>
      </c>
      <c r="F219" s="7" t="s">
        <v>243</v>
      </c>
      <c r="G219" s="7" t="s">
        <v>3</v>
      </c>
      <c r="H219" s="12">
        <v>1</v>
      </c>
      <c r="I219" s="7" t="s">
        <v>875</v>
      </c>
      <c r="J219" s="7" t="s">
        <v>1062</v>
      </c>
      <c r="K219" s="7" t="s">
        <v>877</v>
      </c>
      <c r="L219" s="7">
        <v>123.64</v>
      </c>
      <c r="M219" s="7">
        <f t="shared" si="9"/>
        <v>24.728000000000002</v>
      </c>
      <c r="N219" s="7">
        <v>75</v>
      </c>
      <c r="O219" s="7">
        <f t="shared" si="10"/>
        <v>45</v>
      </c>
      <c r="P219" s="7">
        <f t="shared" si="11"/>
        <v>69.728000000000009</v>
      </c>
      <c r="Q219" s="10" t="s">
        <v>1159</v>
      </c>
    </row>
    <row r="220" spans="1:17" ht="18" customHeight="1">
      <c r="A220" s="3" t="s">
        <v>69</v>
      </c>
      <c r="B220" s="3" t="s">
        <v>3</v>
      </c>
      <c r="C220" s="3" t="s">
        <v>193</v>
      </c>
      <c r="D220" s="3" t="s">
        <v>416</v>
      </c>
      <c r="E220" s="7" t="s">
        <v>876</v>
      </c>
      <c r="F220" s="7" t="s">
        <v>243</v>
      </c>
      <c r="G220" s="7" t="s">
        <v>4</v>
      </c>
      <c r="H220" s="12"/>
      <c r="I220" s="7" t="s">
        <v>878</v>
      </c>
      <c r="J220" s="7" t="s">
        <v>1062</v>
      </c>
      <c r="K220" s="7" t="s">
        <v>879</v>
      </c>
      <c r="L220" s="7">
        <v>116.5</v>
      </c>
      <c r="M220" s="7">
        <f t="shared" si="9"/>
        <v>23.3</v>
      </c>
      <c r="N220" s="7">
        <v>73.599999999999994</v>
      </c>
      <c r="O220" s="7">
        <f t="shared" si="10"/>
        <v>44.16</v>
      </c>
      <c r="P220" s="7">
        <f t="shared" si="11"/>
        <v>67.459999999999994</v>
      </c>
      <c r="Q220" s="10" t="s">
        <v>1160</v>
      </c>
    </row>
    <row r="221" spans="1:17" ht="18" customHeight="1">
      <c r="A221" s="3" t="s">
        <v>64</v>
      </c>
      <c r="B221" s="3" t="s">
        <v>3</v>
      </c>
      <c r="C221" s="3" t="s">
        <v>880</v>
      </c>
      <c r="D221" s="3" t="s">
        <v>623</v>
      </c>
      <c r="E221" s="7" t="s">
        <v>876</v>
      </c>
      <c r="F221" s="7" t="s">
        <v>243</v>
      </c>
      <c r="G221" s="7" t="s">
        <v>1</v>
      </c>
      <c r="H221" s="12"/>
      <c r="I221" s="7"/>
      <c r="J221" s="7"/>
      <c r="K221" s="7" t="s">
        <v>881</v>
      </c>
      <c r="L221" s="7">
        <v>116.43</v>
      </c>
      <c r="M221" s="7">
        <f t="shared" si="9"/>
        <v>23.286000000000001</v>
      </c>
      <c r="N221" s="7">
        <v>73</v>
      </c>
      <c r="O221" s="7">
        <f t="shared" si="10"/>
        <v>43.8</v>
      </c>
      <c r="P221" s="7">
        <f t="shared" si="11"/>
        <v>67.085999999999999</v>
      </c>
      <c r="Q221" s="9"/>
    </row>
    <row r="222" spans="1:17" ht="18" customHeight="1">
      <c r="A222" s="3" t="s">
        <v>31</v>
      </c>
      <c r="B222" s="3" t="s">
        <v>4</v>
      </c>
      <c r="C222" s="3" t="s">
        <v>804</v>
      </c>
      <c r="D222" s="3" t="s">
        <v>198</v>
      </c>
      <c r="E222" s="7" t="s">
        <v>876</v>
      </c>
      <c r="F222" s="7" t="s">
        <v>258</v>
      </c>
      <c r="G222" s="7" t="s">
        <v>3</v>
      </c>
      <c r="H222" s="12">
        <v>1</v>
      </c>
      <c r="I222" s="7" t="s">
        <v>833</v>
      </c>
      <c r="J222" s="7" t="s">
        <v>1061</v>
      </c>
      <c r="K222" s="7" t="s">
        <v>882</v>
      </c>
      <c r="L222" s="7">
        <v>126.43</v>
      </c>
      <c r="M222" s="7">
        <f t="shared" si="9"/>
        <v>25.286000000000001</v>
      </c>
      <c r="N222" s="7">
        <v>74.2</v>
      </c>
      <c r="O222" s="7">
        <f t="shared" si="10"/>
        <v>44.52</v>
      </c>
      <c r="P222" s="7">
        <f t="shared" si="11"/>
        <v>69.806000000000012</v>
      </c>
      <c r="Q222" s="10" t="s">
        <v>1160</v>
      </c>
    </row>
    <row r="223" spans="1:17" ht="18" customHeight="1">
      <c r="A223" s="3" t="s">
        <v>62</v>
      </c>
      <c r="B223" s="3" t="s">
        <v>4</v>
      </c>
      <c r="C223" s="3" t="s">
        <v>615</v>
      </c>
      <c r="D223" s="3" t="s">
        <v>451</v>
      </c>
      <c r="E223" s="7" t="s">
        <v>876</v>
      </c>
      <c r="F223" s="7" t="s">
        <v>258</v>
      </c>
      <c r="G223" s="7" t="s">
        <v>4</v>
      </c>
      <c r="H223" s="12"/>
      <c r="I223" s="7" t="s">
        <v>885</v>
      </c>
      <c r="J223" s="7" t="s">
        <v>1061</v>
      </c>
      <c r="K223" s="7" t="s">
        <v>886</v>
      </c>
      <c r="L223" s="7">
        <v>122.07</v>
      </c>
      <c r="M223" s="7">
        <f t="shared" si="9"/>
        <v>24.414000000000001</v>
      </c>
      <c r="N223" s="7">
        <v>74.599999999999994</v>
      </c>
      <c r="O223" s="7">
        <f t="shared" si="10"/>
        <v>44.76</v>
      </c>
      <c r="P223" s="7">
        <f t="shared" si="11"/>
        <v>69.174000000000007</v>
      </c>
      <c r="Q223" s="10" t="s">
        <v>1120</v>
      </c>
    </row>
    <row r="224" spans="1:17" ht="18" customHeight="1">
      <c r="A224" s="3" t="s">
        <v>2</v>
      </c>
      <c r="B224" s="3" t="s">
        <v>4</v>
      </c>
      <c r="C224" s="3" t="s">
        <v>883</v>
      </c>
      <c r="D224" s="3" t="s">
        <v>421</v>
      </c>
      <c r="E224" s="7" t="s">
        <v>876</v>
      </c>
      <c r="F224" s="7" t="s">
        <v>258</v>
      </c>
      <c r="G224" s="7" t="s">
        <v>1</v>
      </c>
      <c r="H224" s="12"/>
      <c r="I224" s="7"/>
      <c r="J224" s="7"/>
      <c r="K224" s="7" t="s">
        <v>884</v>
      </c>
      <c r="L224" s="7">
        <v>124.57</v>
      </c>
      <c r="M224" s="7">
        <f t="shared" si="9"/>
        <v>24.914000000000001</v>
      </c>
      <c r="N224" s="7">
        <v>73.400000000000006</v>
      </c>
      <c r="O224" s="7">
        <f t="shared" si="10"/>
        <v>44.04</v>
      </c>
      <c r="P224" s="7">
        <f t="shared" si="11"/>
        <v>68.954000000000008</v>
      </c>
      <c r="Q224" s="9"/>
    </row>
    <row r="225" spans="1:17" ht="18" customHeight="1">
      <c r="A225" s="3" t="s">
        <v>58</v>
      </c>
      <c r="B225" s="3" t="s">
        <v>3</v>
      </c>
      <c r="C225" s="3" t="s">
        <v>888</v>
      </c>
      <c r="D225" s="3" t="s">
        <v>331</v>
      </c>
      <c r="E225" s="7" t="s">
        <v>876</v>
      </c>
      <c r="F225" s="7" t="s">
        <v>889</v>
      </c>
      <c r="G225" s="7" t="s">
        <v>3</v>
      </c>
      <c r="H225" s="12">
        <v>1</v>
      </c>
      <c r="I225" s="7" t="s">
        <v>887</v>
      </c>
      <c r="J225" s="7" t="s">
        <v>1062</v>
      </c>
      <c r="K225" s="7" t="s">
        <v>890</v>
      </c>
      <c r="L225" s="7">
        <v>130.13999999999999</v>
      </c>
      <c r="M225" s="7">
        <f t="shared" si="9"/>
        <v>26.027999999999999</v>
      </c>
      <c r="N225" s="7">
        <v>76.599999999999994</v>
      </c>
      <c r="O225" s="7">
        <f t="shared" si="10"/>
        <v>45.959999999999994</v>
      </c>
      <c r="P225" s="7">
        <f t="shared" si="11"/>
        <v>71.988</v>
      </c>
      <c r="Q225" s="10" t="s">
        <v>1161</v>
      </c>
    </row>
    <row r="226" spans="1:17" ht="18" customHeight="1">
      <c r="A226" s="3" t="s">
        <v>20</v>
      </c>
      <c r="B226" s="3" t="s">
        <v>3</v>
      </c>
      <c r="C226" s="3" t="s">
        <v>892</v>
      </c>
      <c r="D226" s="3" t="s">
        <v>893</v>
      </c>
      <c r="E226" s="7" t="s">
        <v>876</v>
      </c>
      <c r="F226" s="7" t="s">
        <v>889</v>
      </c>
      <c r="G226" s="7" t="s">
        <v>4</v>
      </c>
      <c r="H226" s="12"/>
      <c r="I226" s="7" t="s">
        <v>891</v>
      </c>
      <c r="J226" s="7" t="s">
        <v>1062</v>
      </c>
      <c r="K226" s="7" t="s">
        <v>894</v>
      </c>
      <c r="L226" s="7">
        <v>126.36</v>
      </c>
      <c r="M226" s="7">
        <f t="shared" si="9"/>
        <v>25.272000000000002</v>
      </c>
      <c r="N226" s="7">
        <v>76.8</v>
      </c>
      <c r="O226" s="7">
        <f t="shared" si="10"/>
        <v>46.08</v>
      </c>
      <c r="P226" s="7">
        <f t="shared" si="11"/>
        <v>71.352000000000004</v>
      </c>
      <c r="Q226" s="10" t="s">
        <v>1162</v>
      </c>
    </row>
    <row r="227" spans="1:17" ht="18" customHeight="1">
      <c r="A227" s="3" t="s">
        <v>31</v>
      </c>
      <c r="B227" s="3" t="s">
        <v>3</v>
      </c>
      <c r="C227" s="3" t="s">
        <v>895</v>
      </c>
      <c r="D227" s="3" t="s">
        <v>896</v>
      </c>
      <c r="E227" s="7" t="s">
        <v>876</v>
      </c>
      <c r="F227" s="7" t="s">
        <v>889</v>
      </c>
      <c r="G227" s="7" t="s">
        <v>1</v>
      </c>
      <c r="H227" s="12"/>
      <c r="I227" s="7"/>
      <c r="J227" s="7"/>
      <c r="K227" s="7" t="s">
        <v>897</v>
      </c>
      <c r="L227" s="7">
        <v>120.5</v>
      </c>
      <c r="M227" s="7">
        <f t="shared" si="9"/>
        <v>24.1</v>
      </c>
      <c r="N227" s="7">
        <v>73.599999999999994</v>
      </c>
      <c r="O227" s="7">
        <f t="shared" si="10"/>
        <v>44.16</v>
      </c>
      <c r="P227" s="7">
        <f t="shared" si="11"/>
        <v>68.259999999999991</v>
      </c>
      <c r="Q227" s="9"/>
    </row>
    <row r="228" spans="1:17" ht="18" customHeight="1">
      <c r="A228" s="3" t="s">
        <v>31</v>
      </c>
      <c r="B228" s="3" t="s">
        <v>4</v>
      </c>
      <c r="C228" s="3" t="s">
        <v>899</v>
      </c>
      <c r="D228" s="3" t="s">
        <v>238</v>
      </c>
      <c r="E228" s="7" t="s">
        <v>876</v>
      </c>
      <c r="F228" s="7" t="s">
        <v>900</v>
      </c>
      <c r="G228" s="7" t="s">
        <v>3</v>
      </c>
      <c r="H228" s="12">
        <v>1</v>
      </c>
      <c r="I228" s="7" t="s">
        <v>898</v>
      </c>
      <c r="J228" s="7" t="s">
        <v>1061</v>
      </c>
      <c r="K228" s="7" t="s">
        <v>901</v>
      </c>
      <c r="L228" s="7">
        <v>128.13999999999999</v>
      </c>
      <c r="M228" s="7">
        <f t="shared" si="9"/>
        <v>25.628</v>
      </c>
      <c r="N228" s="7">
        <v>74.2</v>
      </c>
      <c r="O228" s="7">
        <f t="shared" si="10"/>
        <v>44.52</v>
      </c>
      <c r="P228" s="7">
        <f t="shared" si="11"/>
        <v>70.147999999999996</v>
      </c>
      <c r="Q228" s="10" t="s">
        <v>1068</v>
      </c>
    </row>
    <row r="229" spans="1:17" ht="18" customHeight="1">
      <c r="A229" s="3" t="s">
        <v>69</v>
      </c>
      <c r="B229" s="3" t="s">
        <v>4</v>
      </c>
      <c r="C229" s="3" t="s">
        <v>902</v>
      </c>
      <c r="D229" s="3" t="s">
        <v>903</v>
      </c>
      <c r="E229" s="7" t="s">
        <v>876</v>
      </c>
      <c r="F229" s="7" t="s">
        <v>900</v>
      </c>
      <c r="G229" s="7" t="s">
        <v>4</v>
      </c>
      <c r="H229" s="12"/>
      <c r="I229" s="7" t="s">
        <v>192</v>
      </c>
      <c r="J229" s="7" t="s">
        <v>1061</v>
      </c>
      <c r="K229" s="7" t="s">
        <v>904</v>
      </c>
      <c r="L229" s="7">
        <v>120.14</v>
      </c>
      <c r="M229" s="7">
        <f t="shared" si="9"/>
        <v>24.028000000000002</v>
      </c>
      <c r="N229" s="7">
        <v>72.8</v>
      </c>
      <c r="O229" s="7">
        <f t="shared" si="10"/>
        <v>43.68</v>
      </c>
      <c r="P229" s="7">
        <f t="shared" si="11"/>
        <v>67.707999999999998</v>
      </c>
      <c r="Q229" s="10" t="s">
        <v>1126</v>
      </c>
    </row>
    <row r="230" spans="1:17" ht="18" customHeight="1">
      <c r="A230" s="3" t="s">
        <v>62</v>
      </c>
      <c r="B230" s="3" t="s">
        <v>4</v>
      </c>
      <c r="C230" s="3" t="s">
        <v>730</v>
      </c>
      <c r="D230" s="3" t="s">
        <v>477</v>
      </c>
      <c r="E230" s="7" t="s">
        <v>876</v>
      </c>
      <c r="F230" s="7" t="s">
        <v>900</v>
      </c>
      <c r="G230" s="7" t="s">
        <v>1</v>
      </c>
      <c r="H230" s="12"/>
      <c r="I230" s="7"/>
      <c r="J230" s="7"/>
      <c r="K230" s="7" t="s">
        <v>905</v>
      </c>
      <c r="L230" s="7">
        <v>117.64</v>
      </c>
      <c r="M230" s="7">
        <f t="shared" si="9"/>
        <v>23.528000000000002</v>
      </c>
      <c r="N230" s="7">
        <v>72.2</v>
      </c>
      <c r="O230" s="7">
        <f t="shared" si="10"/>
        <v>43.32</v>
      </c>
      <c r="P230" s="7">
        <f t="shared" si="11"/>
        <v>66.847999999999999</v>
      </c>
      <c r="Q230" s="9"/>
    </row>
    <row r="231" spans="1:17" ht="18" customHeight="1">
      <c r="A231" s="3" t="s">
        <v>65</v>
      </c>
      <c r="B231" s="3" t="s">
        <v>3</v>
      </c>
      <c r="C231" s="3" t="s">
        <v>911</v>
      </c>
      <c r="D231" s="3" t="s">
        <v>94</v>
      </c>
      <c r="E231" s="7" t="s">
        <v>876</v>
      </c>
      <c r="F231" s="7" t="s">
        <v>907</v>
      </c>
      <c r="G231" s="7" t="s">
        <v>3</v>
      </c>
      <c r="H231" s="12">
        <v>1</v>
      </c>
      <c r="I231" s="7" t="s">
        <v>910</v>
      </c>
      <c r="J231" s="7" t="s">
        <v>1062</v>
      </c>
      <c r="K231" s="7" t="s">
        <v>912</v>
      </c>
      <c r="L231" s="7">
        <v>123.71</v>
      </c>
      <c r="M231" s="7">
        <f t="shared" si="9"/>
        <v>24.742000000000001</v>
      </c>
      <c r="N231" s="7">
        <v>76</v>
      </c>
      <c r="O231" s="7">
        <f t="shared" si="10"/>
        <v>45.6</v>
      </c>
      <c r="P231" s="7">
        <f t="shared" si="11"/>
        <v>70.341999999999999</v>
      </c>
      <c r="Q231" s="10" t="s">
        <v>1091</v>
      </c>
    </row>
    <row r="232" spans="1:17" ht="18" customHeight="1">
      <c r="A232" s="3" t="s">
        <v>31</v>
      </c>
      <c r="B232" s="3" t="s">
        <v>3</v>
      </c>
      <c r="C232" s="3" t="s">
        <v>202</v>
      </c>
      <c r="D232" s="3" t="s">
        <v>76</v>
      </c>
      <c r="E232" s="7" t="s">
        <v>876</v>
      </c>
      <c r="F232" s="7" t="s">
        <v>907</v>
      </c>
      <c r="G232" s="7" t="s">
        <v>4</v>
      </c>
      <c r="H232" s="12"/>
      <c r="I232" s="7" t="s">
        <v>906</v>
      </c>
      <c r="J232" s="7" t="s">
        <v>1062</v>
      </c>
      <c r="K232" s="7" t="s">
        <v>908</v>
      </c>
      <c r="L232" s="7">
        <v>128.07</v>
      </c>
      <c r="M232" s="7">
        <f t="shared" si="9"/>
        <v>25.614000000000001</v>
      </c>
      <c r="N232" s="7">
        <v>73</v>
      </c>
      <c r="O232" s="7">
        <f t="shared" si="10"/>
        <v>43.8</v>
      </c>
      <c r="P232" s="7">
        <f t="shared" si="11"/>
        <v>69.414000000000001</v>
      </c>
      <c r="Q232" s="10" t="s">
        <v>1091</v>
      </c>
    </row>
    <row r="233" spans="1:17" ht="18" customHeight="1">
      <c r="A233" s="3" t="s">
        <v>2</v>
      </c>
      <c r="B233" s="3" t="s">
        <v>3</v>
      </c>
      <c r="C233" s="3" t="s">
        <v>551</v>
      </c>
      <c r="D233" s="3" t="s">
        <v>822</v>
      </c>
      <c r="E233" s="7" t="s">
        <v>876</v>
      </c>
      <c r="F233" s="7" t="s">
        <v>907</v>
      </c>
      <c r="G233" s="7" t="s">
        <v>1</v>
      </c>
      <c r="H233" s="12"/>
      <c r="I233" s="7"/>
      <c r="J233" s="7"/>
      <c r="K233" s="7" t="s">
        <v>909</v>
      </c>
      <c r="L233" s="7">
        <v>125.93</v>
      </c>
      <c r="M233" s="7">
        <f t="shared" si="9"/>
        <v>25.186000000000003</v>
      </c>
      <c r="N233" s="7">
        <v>73.2</v>
      </c>
      <c r="O233" s="7">
        <f t="shared" si="10"/>
        <v>43.92</v>
      </c>
      <c r="P233" s="7">
        <f t="shared" si="11"/>
        <v>69.106000000000009</v>
      </c>
      <c r="Q233" s="9"/>
    </row>
    <row r="234" spans="1:17" ht="18" customHeight="1">
      <c r="A234" s="3" t="s">
        <v>45</v>
      </c>
      <c r="B234" s="3" t="s">
        <v>3</v>
      </c>
      <c r="C234" s="3" t="s">
        <v>917</v>
      </c>
      <c r="D234" s="3" t="s">
        <v>328</v>
      </c>
      <c r="E234" s="7" t="s">
        <v>876</v>
      </c>
      <c r="F234" s="7" t="s">
        <v>914</v>
      </c>
      <c r="G234" s="7" t="s">
        <v>3</v>
      </c>
      <c r="H234" s="12">
        <v>1</v>
      </c>
      <c r="I234" s="7" t="s">
        <v>916</v>
      </c>
      <c r="J234" s="7" t="s">
        <v>1062</v>
      </c>
      <c r="K234" s="7" t="s">
        <v>918</v>
      </c>
      <c r="L234" s="7">
        <v>124.36</v>
      </c>
      <c r="M234" s="7">
        <f t="shared" si="9"/>
        <v>24.872</v>
      </c>
      <c r="N234" s="7">
        <v>78.8</v>
      </c>
      <c r="O234" s="7">
        <f t="shared" si="10"/>
        <v>47.279999999999994</v>
      </c>
      <c r="P234" s="7">
        <f t="shared" si="11"/>
        <v>72.151999999999987</v>
      </c>
      <c r="Q234" s="10" t="s">
        <v>1078</v>
      </c>
    </row>
    <row r="235" spans="1:17" ht="18" customHeight="1">
      <c r="A235" s="3" t="s">
        <v>2</v>
      </c>
      <c r="B235" s="3" t="s">
        <v>3</v>
      </c>
      <c r="C235" s="3" t="s">
        <v>913</v>
      </c>
      <c r="D235" s="3" t="s">
        <v>97</v>
      </c>
      <c r="E235" s="7" t="s">
        <v>876</v>
      </c>
      <c r="F235" s="7" t="s">
        <v>914</v>
      </c>
      <c r="G235" s="7" t="s">
        <v>4</v>
      </c>
      <c r="H235" s="12"/>
      <c r="I235" s="7" t="s">
        <v>622</v>
      </c>
      <c r="J235" s="7" t="s">
        <v>1062</v>
      </c>
      <c r="K235" s="7" t="s">
        <v>915</v>
      </c>
      <c r="L235" s="7">
        <v>126.5</v>
      </c>
      <c r="M235" s="7">
        <f t="shared" si="9"/>
        <v>25.3</v>
      </c>
      <c r="N235" s="7">
        <v>73.599999999999994</v>
      </c>
      <c r="O235" s="7">
        <f t="shared" si="10"/>
        <v>44.16</v>
      </c>
      <c r="P235" s="7">
        <f t="shared" si="11"/>
        <v>69.459999999999994</v>
      </c>
      <c r="Q235" s="10" t="s">
        <v>1078</v>
      </c>
    </row>
    <row r="236" spans="1:17" ht="18" customHeight="1">
      <c r="A236" s="3" t="s">
        <v>65</v>
      </c>
      <c r="B236" s="3" t="s">
        <v>3</v>
      </c>
      <c r="C236" s="3" t="s">
        <v>919</v>
      </c>
      <c r="D236" s="3" t="s">
        <v>60</v>
      </c>
      <c r="E236" s="7" t="s">
        <v>876</v>
      </c>
      <c r="F236" s="7" t="s">
        <v>914</v>
      </c>
      <c r="G236" s="7" t="s">
        <v>1</v>
      </c>
      <c r="H236" s="12"/>
      <c r="I236" s="7"/>
      <c r="J236" s="7"/>
      <c r="K236" s="7" t="s">
        <v>920</v>
      </c>
      <c r="L236" s="7">
        <v>120.64</v>
      </c>
      <c r="M236" s="7">
        <f t="shared" si="9"/>
        <v>24.128</v>
      </c>
      <c r="N236" s="7">
        <v>63.8</v>
      </c>
      <c r="O236" s="7">
        <f t="shared" si="10"/>
        <v>38.279999999999994</v>
      </c>
      <c r="P236" s="7">
        <f t="shared" si="11"/>
        <v>62.407999999999994</v>
      </c>
      <c r="Q236" s="9"/>
    </row>
    <row r="237" spans="1:17" ht="18" customHeight="1">
      <c r="A237" s="3" t="s">
        <v>2</v>
      </c>
      <c r="B237" s="3" t="s">
        <v>3</v>
      </c>
      <c r="C237" s="3" t="s">
        <v>720</v>
      </c>
      <c r="D237" s="3" t="s">
        <v>46</v>
      </c>
      <c r="E237" s="7" t="s">
        <v>876</v>
      </c>
      <c r="F237" s="7" t="s">
        <v>924</v>
      </c>
      <c r="G237" s="7" t="s">
        <v>3</v>
      </c>
      <c r="H237" s="12">
        <v>1</v>
      </c>
      <c r="I237" s="7" t="s">
        <v>923</v>
      </c>
      <c r="J237" s="7" t="s">
        <v>1062</v>
      </c>
      <c r="K237" s="7" t="s">
        <v>925</v>
      </c>
      <c r="L237" s="7">
        <v>131.63999999999999</v>
      </c>
      <c r="M237" s="7">
        <f t="shared" si="9"/>
        <v>26.327999999999999</v>
      </c>
      <c r="N237" s="7">
        <v>74.400000000000006</v>
      </c>
      <c r="O237" s="7">
        <f t="shared" si="10"/>
        <v>44.64</v>
      </c>
      <c r="P237" s="7">
        <f t="shared" si="11"/>
        <v>70.968000000000004</v>
      </c>
      <c r="Q237" s="10" t="s">
        <v>1163</v>
      </c>
    </row>
    <row r="238" spans="1:17" ht="18" customHeight="1">
      <c r="A238" s="3" t="s">
        <v>12</v>
      </c>
      <c r="B238" s="3" t="s">
        <v>3</v>
      </c>
      <c r="C238" s="3" t="s">
        <v>432</v>
      </c>
      <c r="D238" s="3" t="s">
        <v>91</v>
      </c>
      <c r="E238" s="7" t="s">
        <v>876</v>
      </c>
      <c r="F238" s="7" t="s">
        <v>924</v>
      </c>
      <c r="G238" s="7" t="s">
        <v>4</v>
      </c>
      <c r="H238" s="12"/>
      <c r="I238" s="7" t="s">
        <v>928</v>
      </c>
      <c r="J238" s="7" t="s">
        <v>1062</v>
      </c>
      <c r="K238" s="7" t="s">
        <v>929</v>
      </c>
      <c r="L238" s="7">
        <v>122.14</v>
      </c>
      <c r="M238" s="7">
        <f t="shared" si="9"/>
        <v>24.428000000000001</v>
      </c>
      <c r="N238" s="7">
        <v>72.2</v>
      </c>
      <c r="O238" s="7">
        <f t="shared" si="10"/>
        <v>43.32</v>
      </c>
      <c r="P238" s="7">
        <f t="shared" si="11"/>
        <v>67.748000000000005</v>
      </c>
      <c r="Q238" s="10" t="s">
        <v>1164</v>
      </c>
    </row>
    <row r="239" spans="1:17" ht="18" customHeight="1">
      <c r="A239" s="3" t="s">
        <v>73</v>
      </c>
      <c r="B239" s="3" t="s">
        <v>3</v>
      </c>
      <c r="C239" s="3" t="s">
        <v>921</v>
      </c>
      <c r="D239" s="3" t="s">
        <v>926</v>
      </c>
      <c r="E239" s="7" t="s">
        <v>876</v>
      </c>
      <c r="F239" s="7" t="s">
        <v>924</v>
      </c>
      <c r="G239" s="7" t="s">
        <v>1</v>
      </c>
      <c r="H239" s="12"/>
      <c r="I239" s="7"/>
      <c r="J239" s="7"/>
      <c r="K239" s="7" t="s">
        <v>927</v>
      </c>
      <c r="L239" s="7">
        <v>122.57</v>
      </c>
      <c r="M239" s="7">
        <f t="shared" si="9"/>
        <v>24.513999999999999</v>
      </c>
      <c r="N239" s="7">
        <v>71</v>
      </c>
      <c r="O239" s="7">
        <f t="shared" si="10"/>
        <v>42.6</v>
      </c>
      <c r="P239" s="7">
        <f t="shared" si="11"/>
        <v>67.114000000000004</v>
      </c>
      <c r="Q239" s="9"/>
    </row>
    <row r="240" spans="1:17" ht="18" customHeight="1">
      <c r="A240" s="3" t="s">
        <v>79</v>
      </c>
      <c r="B240" s="3" t="s">
        <v>4</v>
      </c>
      <c r="C240" s="3" t="s">
        <v>931</v>
      </c>
      <c r="D240" s="3" t="s">
        <v>99</v>
      </c>
      <c r="E240" s="7" t="s">
        <v>876</v>
      </c>
      <c r="F240" s="7" t="s">
        <v>932</v>
      </c>
      <c r="G240" s="7" t="s">
        <v>3</v>
      </c>
      <c r="H240" s="12">
        <v>1</v>
      </c>
      <c r="I240" s="7" t="s">
        <v>930</v>
      </c>
      <c r="J240" s="7" t="s">
        <v>1061</v>
      </c>
      <c r="K240" s="7" t="s">
        <v>933</v>
      </c>
      <c r="L240" s="7">
        <v>122.93</v>
      </c>
      <c r="M240" s="7">
        <f t="shared" si="9"/>
        <v>24.586000000000002</v>
      </c>
      <c r="N240" s="7">
        <v>74.8</v>
      </c>
      <c r="O240" s="7">
        <f t="shared" si="10"/>
        <v>44.879999999999995</v>
      </c>
      <c r="P240" s="7">
        <f t="shared" si="11"/>
        <v>69.465999999999994</v>
      </c>
      <c r="Q240" s="10" t="s">
        <v>1164</v>
      </c>
    </row>
    <row r="241" spans="1:17" ht="18" customHeight="1">
      <c r="A241" s="3" t="s">
        <v>65</v>
      </c>
      <c r="B241" s="3" t="s">
        <v>4</v>
      </c>
      <c r="C241" s="3" t="s">
        <v>268</v>
      </c>
      <c r="D241" s="3" t="s">
        <v>221</v>
      </c>
      <c r="E241" s="7" t="s">
        <v>876</v>
      </c>
      <c r="F241" s="7" t="s">
        <v>932</v>
      </c>
      <c r="G241" s="7" t="s">
        <v>4</v>
      </c>
      <c r="H241" s="12"/>
      <c r="I241" s="7" t="s">
        <v>936</v>
      </c>
      <c r="J241" s="7" t="s">
        <v>1061</v>
      </c>
      <c r="K241" s="7" t="s">
        <v>937</v>
      </c>
      <c r="L241" s="7">
        <v>118.64</v>
      </c>
      <c r="M241" s="7">
        <f t="shared" si="9"/>
        <v>23.728000000000002</v>
      </c>
      <c r="N241" s="7">
        <v>72.400000000000006</v>
      </c>
      <c r="O241" s="7">
        <f t="shared" si="10"/>
        <v>43.440000000000005</v>
      </c>
      <c r="P241" s="7">
        <f t="shared" si="11"/>
        <v>67.168000000000006</v>
      </c>
      <c r="Q241" s="10" t="s">
        <v>1165</v>
      </c>
    </row>
    <row r="242" spans="1:17" ht="18" customHeight="1">
      <c r="A242" s="3" t="s">
        <v>45</v>
      </c>
      <c r="B242" s="3" t="s">
        <v>4</v>
      </c>
      <c r="C242" s="3" t="s">
        <v>934</v>
      </c>
      <c r="D242" s="3" t="s">
        <v>125</v>
      </c>
      <c r="E242" s="7" t="s">
        <v>876</v>
      </c>
      <c r="F242" s="7" t="s">
        <v>932</v>
      </c>
      <c r="G242" s="7" t="s">
        <v>1</v>
      </c>
      <c r="H242" s="12"/>
      <c r="I242" s="7"/>
      <c r="J242" s="7"/>
      <c r="K242" s="7" t="s">
        <v>935</v>
      </c>
      <c r="L242" s="7">
        <v>122.57</v>
      </c>
      <c r="M242" s="7">
        <f t="shared" si="9"/>
        <v>24.513999999999999</v>
      </c>
      <c r="N242" s="7">
        <v>70.599999999999994</v>
      </c>
      <c r="O242" s="7">
        <f t="shared" si="10"/>
        <v>42.359999999999992</v>
      </c>
      <c r="P242" s="7">
        <f t="shared" si="11"/>
        <v>66.873999999999995</v>
      </c>
      <c r="Q242" s="9"/>
    </row>
    <row r="243" spans="1:17" ht="18" customHeight="1">
      <c r="A243" s="3" t="s">
        <v>2</v>
      </c>
      <c r="B243" s="3" t="s">
        <v>3</v>
      </c>
      <c r="C243" s="3" t="s">
        <v>224</v>
      </c>
      <c r="D243" s="3" t="s">
        <v>938</v>
      </c>
      <c r="E243" s="7" t="s">
        <v>876</v>
      </c>
      <c r="F243" s="7" t="s">
        <v>932</v>
      </c>
      <c r="G243" s="7">
        <v>4</v>
      </c>
      <c r="H243" s="12"/>
      <c r="I243" s="7"/>
      <c r="J243" s="7"/>
      <c r="K243" s="7" t="s">
        <v>939</v>
      </c>
      <c r="L243" s="7">
        <v>118.64</v>
      </c>
      <c r="M243" s="7">
        <f t="shared" si="9"/>
        <v>23.728000000000002</v>
      </c>
      <c r="N243" s="7">
        <v>67.599999999999994</v>
      </c>
      <c r="O243" s="7">
        <f t="shared" si="10"/>
        <v>40.559999999999995</v>
      </c>
      <c r="P243" s="7">
        <f t="shared" si="11"/>
        <v>64.287999999999997</v>
      </c>
      <c r="Q243" s="9"/>
    </row>
    <row r="244" spans="1:17" ht="18" customHeight="1">
      <c r="A244" s="3" t="s">
        <v>151</v>
      </c>
      <c r="B244" s="3" t="s">
        <v>3</v>
      </c>
      <c r="C244" s="3" t="s">
        <v>941</v>
      </c>
      <c r="D244" s="3" t="s">
        <v>39</v>
      </c>
      <c r="E244" s="7" t="s">
        <v>876</v>
      </c>
      <c r="F244" s="7" t="s">
        <v>942</v>
      </c>
      <c r="G244" s="7" t="s">
        <v>3</v>
      </c>
      <c r="H244" s="12">
        <v>2</v>
      </c>
      <c r="I244" s="7" t="s">
        <v>940</v>
      </c>
      <c r="J244" s="7" t="s">
        <v>1062</v>
      </c>
      <c r="K244" s="7" t="s">
        <v>943</v>
      </c>
      <c r="L244" s="7">
        <v>127.21</v>
      </c>
      <c r="M244" s="7">
        <f t="shared" si="9"/>
        <v>25.442</v>
      </c>
      <c r="N244" s="7">
        <v>75.099999999999994</v>
      </c>
      <c r="O244" s="7">
        <f t="shared" si="10"/>
        <v>45.059999999999995</v>
      </c>
      <c r="P244" s="7">
        <f t="shared" si="11"/>
        <v>70.501999999999995</v>
      </c>
      <c r="Q244" s="10" t="s">
        <v>1165</v>
      </c>
    </row>
    <row r="245" spans="1:17" ht="18" customHeight="1">
      <c r="A245" s="3" t="s">
        <v>69</v>
      </c>
      <c r="B245" s="3" t="s">
        <v>3</v>
      </c>
      <c r="C245" s="3" t="s">
        <v>621</v>
      </c>
      <c r="D245" s="3" t="s">
        <v>59</v>
      </c>
      <c r="E245" s="7" t="s">
        <v>876</v>
      </c>
      <c r="F245" s="7" t="s">
        <v>942</v>
      </c>
      <c r="G245" s="7" t="s">
        <v>4</v>
      </c>
      <c r="H245" s="12"/>
      <c r="I245" s="7" t="s">
        <v>433</v>
      </c>
      <c r="J245" s="7" t="s">
        <v>1062</v>
      </c>
      <c r="K245" s="7" t="s">
        <v>944</v>
      </c>
      <c r="L245" s="7">
        <v>123.21</v>
      </c>
      <c r="M245" s="7">
        <f t="shared" si="9"/>
        <v>24.641999999999999</v>
      </c>
      <c r="N245" s="7">
        <v>74.5</v>
      </c>
      <c r="O245" s="7">
        <f t="shared" si="10"/>
        <v>44.699999999999996</v>
      </c>
      <c r="P245" s="7">
        <f t="shared" si="11"/>
        <v>69.341999999999999</v>
      </c>
      <c r="Q245" s="10" t="s">
        <v>1165</v>
      </c>
    </row>
    <row r="246" spans="1:17" ht="18" customHeight="1">
      <c r="A246" s="3" t="s">
        <v>12</v>
      </c>
      <c r="B246" s="3" t="s">
        <v>3</v>
      </c>
      <c r="C246" s="3" t="s">
        <v>576</v>
      </c>
      <c r="D246" s="3" t="s">
        <v>620</v>
      </c>
      <c r="E246" s="7" t="s">
        <v>876</v>
      </c>
      <c r="F246" s="7" t="s">
        <v>942</v>
      </c>
      <c r="G246" s="7" t="s">
        <v>1</v>
      </c>
      <c r="H246" s="12"/>
      <c r="I246" s="7" t="s">
        <v>945</v>
      </c>
      <c r="J246" s="7" t="s">
        <v>1062</v>
      </c>
      <c r="K246" s="7" t="s">
        <v>946</v>
      </c>
      <c r="L246" s="7">
        <v>121.86</v>
      </c>
      <c r="M246" s="7">
        <f t="shared" si="9"/>
        <v>24.372</v>
      </c>
      <c r="N246" s="7">
        <v>72.900000000000006</v>
      </c>
      <c r="O246" s="7">
        <f t="shared" si="10"/>
        <v>43.74</v>
      </c>
      <c r="P246" s="7">
        <f t="shared" si="11"/>
        <v>68.111999999999995</v>
      </c>
      <c r="Q246" s="10" t="s">
        <v>1166</v>
      </c>
    </row>
    <row r="247" spans="1:17" ht="18" customHeight="1">
      <c r="A247" s="3" t="s">
        <v>45</v>
      </c>
      <c r="B247" s="3" t="s">
        <v>3</v>
      </c>
      <c r="C247" s="3" t="s">
        <v>948</v>
      </c>
      <c r="D247" s="3" t="s">
        <v>72</v>
      </c>
      <c r="E247" s="7" t="s">
        <v>876</v>
      </c>
      <c r="F247" s="7" t="s">
        <v>942</v>
      </c>
      <c r="G247" s="7" t="s">
        <v>24</v>
      </c>
      <c r="H247" s="12"/>
      <c r="I247" s="7" t="s">
        <v>947</v>
      </c>
      <c r="J247" s="7" t="s">
        <v>1062</v>
      </c>
      <c r="K247" s="7" t="s">
        <v>949</v>
      </c>
      <c r="L247" s="7">
        <v>112.5</v>
      </c>
      <c r="M247" s="7">
        <f t="shared" si="9"/>
        <v>22.5</v>
      </c>
      <c r="N247" s="7">
        <v>72.400000000000006</v>
      </c>
      <c r="O247" s="7">
        <f t="shared" si="10"/>
        <v>43.440000000000005</v>
      </c>
      <c r="P247" s="7">
        <f t="shared" si="11"/>
        <v>65.94</v>
      </c>
      <c r="Q247" s="10" t="s">
        <v>1105</v>
      </c>
    </row>
    <row r="248" spans="1:17" ht="18" customHeight="1">
      <c r="A248" s="3" t="s">
        <v>69</v>
      </c>
      <c r="B248" s="3" t="s">
        <v>3</v>
      </c>
      <c r="C248" s="3" t="s">
        <v>254</v>
      </c>
      <c r="D248" s="3" t="s">
        <v>197</v>
      </c>
      <c r="E248" s="7" t="s">
        <v>876</v>
      </c>
      <c r="F248" s="7" t="s">
        <v>942</v>
      </c>
      <c r="G248" s="7" t="s">
        <v>11</v>
      </c>
      <c r="H248" s="12"/>
      <c r="I248" s="7"/>
      <c r="J248" s="7"/>
      <c r="K248" s="7" t="s">
        <v>950</v>
      </c>
      <c r="L248" s="7">
        <v>111.43</v>
      </c>
      <c r="M248" s="7">
        <f t="shared" si="9"/>
        <v>22.286000000000001</v>
      </c>
      <c r="N248" s="7">
        <v>70.8</v>
      </c>
      <c r="O248" s="7">
        <f t="shared" si="10"/>
        <v>42.48</v>
      </c>
      <c r="P248" s="7">
        <f t="shared" si="11"/>
        <v>64.765999999999991</v>
      </c>
      <c r="Q248" s="9"/>
    </row>
    <row r="249" spans="1:17" ht="18" customHeight="1">
      <c r="A249" s="3" t="s">
        <v>45</v>
      </c>
      <c r="B249" s="3" t="s">
        <v>3</v>
      </c>
      <c r="C249" s="3" t="s">
        <v>667</v>
      </c>
      <c r="D249" s="3" t="s">
        <v>6</v>
      </c>
      <c r="E249" s="7" t="s">
        <v>876</v>
      </c>
      <c r="F249" s="7" t="s">
        <v>942</v>
      </c>
      <c r="G249" s="7" t="s">
        <v>35</v>
      </c>
      <c r="H249" s="12"/>
      <c r="I249" s="7"/>
      <c r="J249" s="7"/>
      <c r="K249" s="7" t="s">
        <v>951</v>
      </c>
      <c r="L249" s="7">
        <v>107.43</v>
      </c>
      <c r="M249" s="7">
        <f t="shared" si="9"/>
        <v>21.486000000000004</v>
      </c>
      <c r="N249" s="7">
        <v>67.8</v>
      </c>
      <c r="O249" s="7">
        <f t="shared" si="10"/>
        <v>40.68</v>
      </c>
      <c r="P249" s="7">
        <f t="shared" si="11"/>
        <v>62.166000000000004</v>
      </c>
      <c r="Q249" s="9"/>
    </row>
    <row r="250" spans="1:17" ht="18" customHeight="1">
      <c r="A250" s="3" t="s">
        <v>65</v>
      </c>
      <c r="B250" s="3" t="s">
        <v>4</v>
      </c>
      <c r="C250" s="3" t="s">
        <v>762</v>
      </c>
      <c r="D250" s="3" t="s">
        <v>221</v>
      </c>
      <c r="E250" s="7" t="s">
        <v>876</v>
      </c>
      <c r="F250" s="7" t="s">
        <v>954</v>
      </c>
      <c r="G250" s="7" t="s">
        <v>3</v>
      </c>
      <c r="H250" s="12">
        <v>2</v>
      </c>
      <c r="I250" s="7" t="s">
        <v>956</v>
      </c>
      <c r="J250" s="7" t="s">
        <v>1061</v>
      </c>
      <c r="K250" s="7" t="s">
        <v>957</v>
      </c>
      <c r="L250" s="7">
        <v>128</v>
      </c>
      <c r="M250" s="7">
        <f t="shared" si="9"/>
        <v>25.6</v>
      </c>
      <c r="N250" s="7">
        <v>77.400000000000006</v>
      </c>
      <c r="O250" s="7">
        <f t="shared" si="10"/>
        <v>46.440000000000005</v>
      </c>
      <c r="P250" s="7">
        <f t="shared" si="11"/>
        <v>72.040000000000006</v>
      </c>
      <c r="Q250" s="10" t="s">
        <v>1105</v>
      </c>
    </row>
    <row r="251" spans="1:17" ht="18" customHeight="1">
      <c r="A251" s="3" t="s">
        <v>47</v>
      </c>
      <c r="B251" s="3" t="s">
        <v>4</v>
      </c>
      <c r="C251" s="3" t="s">
        <v>400</v>
      </c>
      <c r="D251" s="3" t="s">
        <v>953</v>
      </c>
      <c r="E251" s="7" t="s">
        <v>876</v>
      </c>
      <c r="F251" s="7" t="s">
        <v>954</v>
      </c>
      <c r="G251" s="7" t="s">
        <v>4</v>
      </c>
      <c r="H251" s="12"/>
      <c r="I251" s="7" t="s">
        <v>952</v>
      </c>
      <c r="J251" s="7" t="s">
        <v>1061</v>
      </c>
      <c r="K251" s="7" t="s">
        <v>955</v>
      </c>
      <c r="L251" s="7">
        <v>132.79</v>
      </c>
      <c r="M251" s="7">
        <f t="shared" si="9"/>
        <v>26.558</v>
      </c>
      <c r="N251" s="7">
        <v>74.8</v>
      </c>
      <c r="O251" s="7">
        <f t="shared" si="10"/>
        <v>44.879999999999995</v>
      </c>
      <c r="P251" s="7">
        <f t="shared" si="11"/>
        <v>71.437999999999988</v>
      </c>
      <c r="Q251" s="10" t="s">
        <v>1167</v>
      </c>
    </row>
    <row r="252" spans="1:17" ht="18" customHeight="1">
      <c r="A252" s="3" t="s">
        <v>52</v>
      </c>
      <c r="B252" s="3" t="s">
        <v>4</v>
      </c>
      <c r="C252" s="3" t="s">
        <v>256</v>
      </c>
      <c r="D252" s="3" t="s">
        <v>39</v>
      </c>
      <c r="E252" s="7" t="s">
        <v>876</v>
      </c>
      <c r="F252" s="7" t="s">
        <v>954</v>
      </c>
      <c r="G252" s="7" t="s">
        <v>1</v>
      </c>
      <c r="H252" s="12"/>
      <c r="I252" s="7" t="s">
        <v>960</v>
      </c>
      <c r="J252" s="7" t="s">
        <v>1061</v>
      </c>
      <c r="K252" s="7" t="s">
        <v>961</v>
      </c>
      <c r="L252" s="7">
        <v>119.64</v>
      </c>
      <c r="M252" s="7">
        <f t="shared" si="9"/>
        <v>23.928000000000001</v>
      </c>
      <c r="N252" s="7">
        <v>75</v>
      </c>
      <c r="O252" s="7">
        <f t="shared" si="10"/>
        <v>45</v>
      </c>
      <c r="P252" s="7">
        <f t="shared" si="11"/>
        <v>68.927999999999997</v>
      </c>
      <c r="Q252" s="10" t="s">
        <v>1167</v>
      </c>
    </row>
    <row r="253" spans="1:17" ht="18" customHeight="1">
      <c r="A253" s="3" t="s">
        <v>65</v>
      </c>
      <c r="B253" s="3" t="s">
        <v>3</v>
      </c>
      <c r="C253" s="3" t="s">
        <v>199</v>
      </c>
      <c r="D253" s="3" t="s">
        <v>399</v>
      </c>
      <c r="E253" s="7" t="s">
        <v>876</v>
      </c>
      <c r="F253" s="7" t="s">
        <v>954</v>
      </c>
      <c r="G253" s="7" t="s">
        <v>24</v>
      </c>
      <c r="H253" s="12"/>
      <c r="I253" s="7" t="s">
        <v>958</v>
      </c>
      <c r="J253" s="7" t="s">
        <v>1062</v>
      </c>
      <c r="K253" s="7" t="s">
        <v>959</v>
      </c>
      <c r="L253" s="7">
        <v>121.14</v>
      </c>
      <c r="M253" s="7">
        <f t="shared" si="9"/>
        <v>24.228000000000002</v>
      </c>
      <c r="N253" s="7">
        <v>73.2</v>
      </c>
      <c r="O253" s="7">
        <f t="shared" si="10"/>
        <v>43.92</v>
      </c>
      <c r="P253" s="7">
        <f t="shared" si="11"/>
        <v>68.147999999999996</v>
      </c>
      <c r="Q253" s="10" t="s">
        <v>1168</v>
      </c>
    </row>
    <row r="254" spans="1:17" ht="18" customHeight="1">
      <c r="A254" s="3" t="s">
        <v>58</v>
      </c>
      <c r="B254" s="3" t="s">
        <v>4</v>
      </c>
      <c r="C254" s="3" t="s">
        <v>962</v>
      </c>
      <c r="D254" s="3" t="s">
        <v>78</v>
      </c>
      <c r="E254" s="7" t="s">
        <v>876</v>
      </c>
      <c r="F254" s="7" t="s">
        <v>954</v>
      </c>
      <c r="G254" s="7" t="s">
        <v>11</v>
      </c>
      <c r="H254" s="12"/>
      <c r="I254" s="7"/>
      <c r="J254" s="7"/>
      <c r="K254" s="7" t="s">
        <v>963</v>
      </c>
      <c r="L254" s="7">
        <v>116.14</v>
      </c>
      <c r="M254" s="7">
        <f t="shared" si="9"/>
        <v>23.228000000000002</v>
      </c>
      <c r="N254" s="7">
        <v>72.8</v>
      </c>
      <c r="O254" s="7">
        <f t="shared" si="10"/>
        <v>43.68</v>
      </c>
      <c r="P254" s="7">
        <f t="shared" si="11"/>
        <v>66.908000000000001</v>
      </c>
      <c r="Q254" s="9"/>
    </row>
    <row r="255" spans="1:17" ht="18" customHeight="1">
      <c r="A255" s="3" t="s">
        <v>52</v>
      </c>
      <c r="B255" s="3" t="s">
        <v>3</v>
      </c>
      <c r="C255" s="3" t="s">
        <v>964</v>
      </c>
      <c r="D255" s="3" t="s">
        <v>59</v>
      </c>
      <c r="E255" s="7" t="s">
        <v>876</v>
      </c>
      <c r="F255" s="7" t="s">
        <v>954</v>
      </c>
      <c r="G255" s="7" t="s">
        <v>35</v>
      </c>
      <c r="H255" s="12"/>
      <c r="I255" s="7"/>
      <c r="J255" s="7"/>
      <c r="K255" s="7" t="s">
        <v>965</v>
      </c>
      <c r="L255" s="7">
        <v>106.93</v>
      </c>
      <c r="M255" s="7">
        <f t="shared" si="9"/>
        <v>21.386000000000003</v>
      </c>
      <c r="N255" s="6" t="s">
        <v>1067</v>
      </c>
      <c r="O255" s="6" t="s">
        <v>1067</v>
      </c>
      <c r="P255" s="6" t="s">
        <v>1067</v>
      </c>
      <c r="Q255" s="9"/>
    </row>
    <row r="256" spans="1:17" ht="18" customHeight="1">
      <c r="A256" s="3" t="s">
        <v>266</v>
      </c>
      <c r="B256" s="3" t="s">
        <v>3</v>
      </c>
      <c r="C256" s="3" t="s">
        <v>420</v>
      </c>
      <c r="D256" s="3" t="s">
        <v>967</v>
      </c>
      <c r="E256" s="7" t="s">
        <v>876</v>
      </c>
      <c r="F256" s="7" t="s">
        <v>968</v>
      </c>
      <c r="G256" s="7" t="s">
        <v>3</v>
      </c>
      <c r="H256" s="12">
        <v>2</v>
      </c>
      <c r="I256" s="7" t="s">
        <v>966</v>
      </c>
      <c r="J256" s="7" t="s">
        <v>1062</v>
      </c>
      <c r="K256" s="7" t="s">
        <v>969</v>
      </c>
      <c r="L256" s="7">
        <v>137.93</v>
      </c>
      <c r="M256" s="7">
        <f t="shared" si="9"/>
        <v>27.586000000000002</v>
      </c>
      <c r="N256" s="7">
        <v>75</v>
      </c>
      <c r="O256" s="7">
        <f t="shared" si="10"/>
        <v>45</v>
      </c>
      <c r="P256" s="7">
        <f t="shared" si="11"/>
        <v>72.585999999999999</v>
      </c>
      <c r="Q256" s="10" t="s">
        <v>1168</v>
      </c>
    </row>
    <row r="257" spans="1:17" ht="18" customHeight="1">
      <c r="A257" s="3" t="s">
        <v>49</v>
      </c>
      <c r="B257" s="3" t="s">
        <v>3</v>
      </c>
      <c r="C257" s="3" t="s">
        <v>269</v>
      </c>
      <c r="D257" s="3" t="s">
        <v>978</v>
      </c>
      <c r="E257" s="7" t="s">
        <v>876</v>
      </c>
      <c r="F257" s="7" t="s">
        <v>968</v>
      </c>
      <c r="G257" s="7" t="s">
        <v>4</v>
      </c>
      <c r="H257" s="12"/>
      <c r="I257" s="7" t="s">
        <v>977</v>
      </c>
      <c r="J257" s="7" t="s">
        <v>1062</v>
      </c>
      <c r="K257" s="7" t="s">
        <v>979</v>
      </c>
      <c r="L257" s="7">
        <v>122.64</v>
      </c>
      <c r="M257" s="7">
        <f t="shared" si="9"/>
        <v>24.528000000000002</v>
      </c>
      <c r="N257" s="7">
        <v>76.7</v>
      </c>
      <c r="O257" s="7">
        <f t="shared" si="10"/>
        <v>46.02</v>
      </c>
      <c r="P257" s="7">
        <f t="shared" si="11"/>
        <v>70.548000000000002</v>
      </c>
      <c r="Q257" s="10" t="s">
        <v>1157</v>
      </c>
    </row>
    <row r="258" spans="1:17" ht="18" customHeight="1">
      <c r="A258" s="3" t="s">
        <v>49</v>
      </c>
      <c r="B258" s="3" t="s">
        <v>3</v>
      </c>
      <c r="C258" s="3" t="s">
        <v>971</v>
      </c>
      <c r="D258" s="3" t="s">
        <v>76</v>
      </c>
      <c r="E258" s="7" t="s">
        <v>876</v>
      </c>
      <c r="F258" s="7" t="s">
        <v>968</v>
      </c>
      <c r="G258" s="7" t="s">
        <v>1</v>
      </c>
      <c r="H258" s="12"/>
      <c r="I258" s="7" t="s">
        <v>970</v>
      </c>
      <c r="J258" s="7" t="s">
        <v>1062</v>
      </c>
      <c r="K258" s="7" t="s">
        <v>972</v>
      </c>
      <c r="L258" s="7">
        <v>123.57</v>
      </c>
      <c r="M258" s="7">
        <f t="shared" si="9"/>
        <v>24.713999999999999</v>
      </c>
      <c r="N258" s="7">
        <v>76.2</v>
      </c>
      <c r="O258" s="7">
        <f t="shared" si="10"/>
        <v>45.72</v>
      </c>
      <c r="P258" s="7">
        <f t="shared" si="11"/>
        <v>70.433999999999997</v>
      </c>
      <c r="Q258" s="10" t="s">
        <v>1157</v>
      </c>
    </row>
    <row r="259" spans="1:17" ht="18" customHeight="1">
      <c r="A259" s="3" t="s">
        <v>153</v>
      </c>
      <c r="B259" s="3" t="s">
        <v>3</v>
      </c>
      <c r="C259" s="3" t="s">
        <v>975</v>
      </c>
      <c r="D259" s="3" t="s">
        <v>479</v>
      </c>
      <c r="E259" s="7" t="s">
        <v>876</v>
      </c>
      <c r="F259" s="7" t="s">
        <v>968</v>
      </c>
      <c r="G259" s="7" t="s">
        <v>24</v>
      </c>
      <c r="H259" s="12"/>
      <c r="I259" s="7" t="s">
        <v>974</v>
      </c>
      <c r="J259" s="7" t="s">
        <v>1062</v>
      </c>
      <c r="K259" s="7" t="s">
        <v>976</v>
      </c>
      <c r="L259" s="7">
        <v>123.21</v>
      </c>
      <c r="M259" s="7">
        <f t="shared" ref="M259:M288" si="12">L259/2*0.4</f>
        <v>24.641999999999999</v>
      </c>
      <c r="N259" s="7">
        <v>75.900000000000006</v>
      </c>
      <c r="O259" s="7">
        <f t="shared" ref="O259:O288" si="13">N259*0.6</f>
        <v>45.54</v>
      </c>
      <c r="P259" s="7">
        <f t="shared" ref="P259:P288" si="14">M259+O259</f>
        <v>70.182000000000002</v>
      </c>
      <c r="Q259" s="10" t="s">
        <v>1169</v>
      </c>
    </row>
    <row r="260" spans="1:17" ht="18" customHeight="1">
      <c r="A260" s="3" t="s">
        <v>45</v>
      </c>
      <c r="B260" s="3" t="s">
        <v>3</v>
      </c>
      <c r="C260" s="3" t="s">
        <v>665</v>
      </c>
      <c r="D260" s="3" t="s">
        <v>389</v>
      </c>
      <c r="E260" s="7" t="s">
        <v>876</v>
      </c>
      <c r="F260" s="7" t="s">
        <v>968</v>
      </c>
      <c r="G260" s="7" t="s">
        <v>11</v>
      </c>
      <c r="H260" s="12"/>
      <c r="I260" s="7"/>
      <c r="J260" s="7"/>
      <c r="K260" s="7" t="s">
        <v>973</v>
      </c>
      <c r="L260" s="7">
        <v>123.5</v>
      </c>
      <c r="M260" s="7">
        <f t="shared" si="12"/>
        <v>24.700000000000003</v>
      </c>
      <c r="N260" s="7">
        <v>74.2</v>
      </c>
      <c r="O260" s="7">
        <f t="shared" si="13"/>
        <v>44.52</v>
      </c>
      <c r="P260" s="7">
        <f t="shared" si="14"/>
        <v>69.22</v>
      </c>
      <c r="Q260" s="9"/>
    </row>
    <row r="261" spans="1:17" ht="18" customHeight="1">
      <c r="A261" s="3" t="s">
        <v>49</v>
      </c>
      <c r="B261" s="3" t="s">
        <v>3</v>
      </c>
      <c r="C261" s="3" t="s">
        <v>922</v>
      </c>
      <c r="D261" s="3" t="s">
        <v>980</v>
      </c>
      <c r="E261" s="7" t="s">
        <v>876</v>
      </c>
      <c r="F261" s="7" t="s">
        <v>968</v>
      </c>
      <c r="G261" s="7" t="s">
        <v>35</v>
      </c>
      <c r="H261" s="12"/>
      <c r="I261" s="7"/>
      <c r="J261" s="7"/>
      <c r="K261" s="7" t="s">
        <v>981</v>
      </c>
      <c r="L261" s="7">
        <v>120.86</v>
      </c>
      <c r="M261" s="7">
        <f t="shared" si="12"/>
        <v>24.172000000000001</v>
      </c>
      <c r="N261" s="7">
        <v>73.8</v>
      </c>
      <c r="O261" s="7">
        <f t="shared" si="13"/>
        <v>44.279999999999994</v>
      </c>
      <c r="P261" s="7">
        <f t="shared" si="14"/>
        <v>68.451999999999998</v>
      </c>
      <c r="Q261" s="9"/>
    </row>
    <row r="262" spans="1:17" ht="18" customHeight="1">
      <c r="A262" s="3" t="s">
        <v>69</v>
      </c>
      <c r="B262" s="3" t="s">
        <v>4</v>
      </c>
      <c r="C262" s="3" t="s">
        <v>983</v>
      </c>
      <c r="D262" s="3" t="s">
        <v>475</v>
      </c>
      <c r="E262" s="7" t="s">
        <v>876</v>
      </c>
      <c r="F262" s="7" t="s">
        <v>984</v>
      </c>
      <c r="G262" s="7" t="s">
        <v>3</v>
      </c>
      <c r="H262" s="12">
        <v>2</v>
      </c>
      <c r="I262" s="7" t="s">
        <v>982</v>
      </c>
      <c r="J262" s="7" t="s">
        <v>1061</v>
      </c>
      <c r="K262" s="7" t="s">
        <v>985</v>
      </c>
      <c r="L262" s="7">
        <v>125.71</v>
      </c>
      <c r="M262" s="7">
        <f t="shared" si="12"/>
        <v>25.141999999999999</v>
      </c>
      <c r="N262" s="7">
        <v>76.099999999999994</v>
      </c>
      <c r="O262" s="7">
        <f t="shared" si="13"/>
        <v>45.66</v>
      </c>
      <c r="P262" s="7">
        <f t="shared" si="14"/>
        <v>70.801999999999992</v>
      </c>
      <c r="Q262" s="10" t="s">
        <v>1170</v>
      </c>
    </row>
    <row r="263" spans="1:17" ht="18" customHeight="1">
      <c r="A263" s="3" t="s">
        <v>2</v>
      </c>
      <c r="B263" s="3" t="s">
        <v>4</v>
      </c>
      <c r="C263" s="3" t="s">
        <v>624</v>
      </c>
      <c r="D263" s="3" t="s">
        <v>157</v>
      </c>
      <c r="E263" s="7" t="s">
        <v>876</v>
      </c>
      <c r="F263" s="7" t="s">
        <v>984</v>
      </c>
      <c r="G263" s="7" t="s">
        <v>4</v>
      </c>
      <c r="H263" s="12"/>
      <c r="I263" s="7" t="s">
        <v>992</v>
      </c>
      <c r="J263" s="7" t="s">
        <v>1061</v>
      </c>
      <c r="K263" s="7" t="s">
        <v>993</v>
      </c>
      <c r="L263" s="7">
        <v>120.64</v>
      </c>
      <c r="M263" s="7">
        <f t="shared" si="12"/>
        <v>24.128</v>
      </c>
      <c r="N263" s="7">
        <v>77</v>
      </c>
      <c r="O263" s="7">
        <f t="shared" si="13"/>
        <v>46.199999999999996</v>
      </c>
      <c r="P263" s="7">
        <f t="shared" si="14"/>
        <v>70.328000000000003</v>
      </c>
      <c r="Q263" s="10" t="s">
        <v>1171</v>
      </c>
    </row>
    <row r="264" spans="1:17" ht="18" customHeight="1">
      <c r="A264" s="3" t="s">
        <v>62</v>
      </c>
      <c r="B264" s="3" t="s">
        <v>4</v>
      </c>
      <c r="C264" s="3" t="s">
        <v>989</v>
      </c>
      <c r="D264" s="3" t="s">
        <v>990</v>
      </c>
      <c r="E264" s="7" t="s">
        <v>876</v>
      </c>
      <c r="F264" s="7" t="s">
        <v>984</v>
      </c>
      <c r="G264" s="7" t="s">
        <v>1</v>
      </c>
      <c r="H264" s="12"/>
      <c r="I264" s="7" t="s">
        <v>988</v>
      </c>
      <c r="J264" s="7" t="s">
        <v>1061</v>
      </c>
      <c r="K264" s="7" t="s">
        <v>991</v>
      </c>
      <c r="L264" s="7">
        <v>121.07</v>
      </c>
      <c r="M264" s="7">
        <f t="shared" si="12"/>
        <v>24.213999999999999</v>
      </c>
      <c r="N264" s="7">
        <v>76.2</v>
      </c>
      <c r="O264" s="7">
        <f t="shared" si="13"/>
        <v>45.72</v>
      </c>
      <c r="P264" s="7">
        <f t="shared" si="14"/>
        <v>69.933999999999997</v>
      </c>
      <c r="Q264" s="10" t="s">
        <v>1109</v>
      </c>
    </row>
    <row r="265" spans="1:17" ht="18" customHeight="1">
      <c r="A265" s="3" t="s">
        <v>20</v>
      </c>
      <c r="B265" s="3" t="s">
        <v>4</v>
      </c>
      <c r="C265" s="3" t="s">
        <v>309</v>
      </c>
      <c r="D265" s="3" t="s">
        <v>66</v>
      </c>
      <c r="E265" s="7" t="s">
        <v>876</v>
      </c>
      <c r="F265" s="7" t="s">
        <v>984</v>
      </c>
      <c r="G265" s="7" t="s">
        <v>24</v>
      </c>
      <c r="H265" s="12"/>
      <c r="I265" s="7" t="s">
        <v>995</v>
      </c>
      <c r="J265" s="7" t="s">
        <v>1061</v>
      </c>
      <c r="K265" s="7" t="s">
        <v>996</v>
      </c>
      <c r="L265" s="7">
        <v>118.93</v>
      </c>
      <c r="M265" s="7">
        <f t="shared" si="12"/>
        <v>23.786000000000001</v>
      </c>
      <c r="N265" s="7">
        <v>76.599999999999994</v>
      </c>
      <c r="O265" s="7">
        <f t="shared" si="13"/>
        <v>45.959999999999994</v>
      </c>
      <c r="P265" s="7">
        <f t="shared" si="14"/>
        <v>69.745999999999995</v>
      </c>
      <c r="Q265" s="10" t="s">
        <v>1109</v>
      </c>
    </row>
    <row r="266" spans="1:17" ht="18" customHeight="1">
      <c r="A266" s="3" t="s">
        <v>123</v>
      </c>
      <c r="B266" s="3" t="s">
        <v>4</v>
      </c>
      <c r="C266" s="3" t="s">
        <v>986</v>
      </c>
      <c r="D266" s="3" t="s">
        <v>693</v>
      </c>
      <c r="E266" s="7" t="s">
        <v>876</v>
      </c>
      <c r="F266" s="7" t="s">
        <v>984</v>
      </c>
      <c r="G266" s="7" t="s">
        <v>11</v>
      </c>
      <c r="H266" s="12"/>
      <c r="I266" s="7"/>
      <c r="J266" s="7"/>
      <c r="K266" s="7" t="s">
        <v>987</v>
      </c>
      <c r="L266" s="7">
        <v>124.79</v>
      </c>
      <c r="M266" s="7">
        <f t="shared" si="12"/>
        <v>24.958000000000002</v>
      </c>
      <c r="N266" s="7">
        <v>74</v>
      </c>
      <c r="O266" s="7">
        <f t="shared" si="13"/>
        <v>44.4</v>
      </c>
      <c r="P266" s="7">
        <f t="shared" si="14"/>
        <v>69.358000000000004</v>
      </c>
      <c r="Q266" s="9"/>
    </row>
    <row r="267" spans="1:17" ht="18" customHeight="1">
      <c r="A267" s="3" t="s">
        <v>65</v>
      </c>
      <c r="B267" s="3" t="s">
        <v>4</v>
      </c>
      <c r="C267" s="3" t="s">
        <v>708</v>
      </c>
      <c r="D267" s="3" t="s">
        <v>362</v>
      </c>
      <c r="E267" s="7" t="s">
        <v>876</v>
      </c>
      <c r="F267" s="7" t="s">
        <v>984</v>
      </c>
      <c r="G267" s="7" t="s">
        <v>35</v>
      </c>
      <c r="H267" s="12"/>
      <c r="I267" s="7"/>
      <c r="J267" s="7"/>
      <c r="K267" s="7" t="s">
        <v>994</v>
      </c>
      <c r="L267" s="7">
        <v>119</v>
      </c>
      <c r="M267" s="7">
        <f t="shared" si="12"/>
        <v>23.8</v>
      </c>
      <c r="N267" s="7">
        <v>74.400000000000006</v>
      </c>
      <c r="O267" s="7">
        <f t="shared" si="13"/>
        <v>44.64</v>
      </c>
      <c r="P267" s="7">
        <f t="shared" si="14"/>
        <v>68.44</v>
      </c>
      <c r="Q267" s="9"/>
    </row>
    <row r="268" spans="1:17" ht="18" customHeight="1">
      <c r="A268" s="3" t="s">
        <v>62</v>
      </c>
      <c r="B268" s="3" t="s">
        <v>3</v>
      </c>
      <c r="C268" s="3" t="s">
        <v>1044</v>
      </c>
      <c r="D268" s="3" t="s">
        <v>366</v>
      </c>
      <c r="E268" s="7" t="s">
        <v>860</v>
      </c>
      <c r="F268" s="7" t="s">
        <v>1003</v>
      </c>
      <c r="G268" s="7" t="s">
        <v>3</v>
      </c>
      <c r="H268" s="12">
        <v>2</v>
      </c>
      <c r="I268" s="7" t="s">
        <v>1006</v>
      </c>
      <c r="J268" s="7" t="s">
        <v>1062</v>
      </c>
      <c r="K268" s="7" t="s">
        <v>1007</v>
      </c>
      <c r="L268" s="7">
        <v>135.71</v>
      </c>
      <c r="M268" s="7">
        <f t="shared" si="12"/>
        <v>27.142000000000003</v>
      </c>
      <c r="N268" s="7">
        <v>77.8</v>
      </c>
      <c r="O268" s="7">
        <f t="shared" si="13"/>
        <v>46.68</v>
      </c>
      <c r="P268" s="7">
        <f t="shared" si="14"/>
        <v>73.822000000000003</v>
      </c>
      <c r="Q268" s="10" t="s">
        <v>1109</v>
      </c>
    </row>
    <row r="269" spans="1:17" ht="18" customHeight="1">
      <c r="A269" s="3" t="s">
        <v>31</v>
      </c>
      <c r="B269" s="3" t="s">
        <v>4</v>
      </c>
      <c r="C269" s="3" t="s">
        <v>478</v>
      </c>
      <c r="D269" s="3" t="s">
        <v>157</v>
      </c>
      <c r="E269" s="7" t="s">
        <v>860</v>
      </c>
      <c r="F269" s="7" t="s">
        <v>1003</v>
      </c>
      <c r="G269" s="7" t="s">
        <v>4</v>
      </c>
      <c r="H269" s="12"/>
      <c r="I269" s="7" t="s">
        <v>1004</v>
      </c>
      <c r="J269" s="7" t="s">
        <v>1061</v>
      </c>
      <c r="K269" s="7" t="s">
        <v>1005</v>
      </c>
      <c r="L269" s="7">
        <v>136.86000000000001</v>
      </c>
      <c r="M269" s="7">
        <f t="shared" si="12"/>
        <v>27.372000000000003</v>
      </c>
      <c r="N269" s="7">
        <v>72.400000000000006</v>
      </c>
      <c r="O269" s="7">
        <f t="shared" si="13"/>
        <v>43.440000000000005</v>
      </c>
      <c r="P269" s="7">
        <f t="shared" si="14"/>
        <v>70.812000000000012</v>
      </c>
      <c r="Q269" s="10" t="s">
        <v>1109</v>
      </c>
    </row>
    <row r="270" spans="1:17" ht="18" customHeight="1">
      <c r="A270" s="3" t="s">
        <v>31</v>
      </c>
      <c r="B270" s="3" t="s">
        <v>3</v>
      </c>
      <c r="C270" s="3" t="s">
        <v>206</v>
      </c>
      <c r="D270" s="3" t="s">
        <v>221</v>
      </c>
      <c r="E270" s="7" t="s">
        <v>860</v>
      </c>
      <c r="F270" s="7" t="s">
        <v>1003</v>
      </c>
      <c r="G270" s="7" t="s">
        <v>1</v>
      </c>
      <c r="H270" s="12"/>
      <c r="I270" s="7"/>
      <c r="J270" s="7"/>
      <c r="K270" s="7" t="s">
        <v>1008</v>
      </c>
      <c r="L270" s="7">
        <v>124.86</v>
      </c>
      <c r="M270" s="7">
        <f t="shared" si="12"/>
        <v>24.972000000000001</v>
      </c>
      <c r="N270" s="7">
        <v>75.400000000000006</v>
      </c>
      <c r="O270" s="7">
        <f t="shared" si="13"/>
        <v>45.24</v>
      </c>
      <c r="P270" s="7">
        <f t="shared" si="14"/>
        <v>70.212000000000003</v>
      </c>
      <c r="Q270" s="10"/>
    </row>
    <row r="271" spans="1:17" ht="18" customHeight="1">
      <c r="A271" s="3" t="s">
        <v>31</v>
      </c>
      <c r="B271" s="3" t="s">
        <v>4</v>
      </c>
      <c r="C271" s="3" t="s">
        <v>1046</v>
      </c>
      <c r="D271" s="3" t="s">
        <v>63</v>
      </c>
      <c r="E271" s="7" t="s">
        <v>860</v>
      </c>
      <c r="F271" s="7" t="s">
        <v>1003</v>
      </c>
      <c r="G271" s="7" t="s">
        <v>24</v>
      </c>
      <c r="H271" s="12"/>
      <c r="I271" s="7"/>
      <c r="J271" s="7"/>
      <c r="K271" s="7" t="s">
        <v>1011</v>
      </c>
      <c r="L271" s="7">
        <v>120.57</v>
      </c>
      <c r="M271" s="7">
        <f t="shared" si="12"/>
        <v>24.114000000000001</v>
      </c>
      <c r="N271" s="7">
        <v>75.2</v>
      </c>
      <c r="O271" s="7">
        <f t="shared" si="13"/>
        <v>45.12</v>
      </c>
      <c r="P271" s="7">
        <f t="shared" si="14"/>
        <v>69.233999999999995</v>
      </c>
      <c r="Q271" s="10"/>
    </row>
    <row r="272" spans="1:17" ht="18" customHeight="1">
      <c r="A272" s="3" t="s">
        <v>62</v>
      </c>
      <c r="B272" s="3" t="s">
        <v>3</v>
      </c>
      <c r="C272" s="3" t="s">
        <v>250</v>
      </c>
      <c r="D272" s="3" t="s">
        <v>774</v>
      </c>
      <c r="E272" s="7" t="s">
        <v>860</v>
      </c>
      <c r="F272" s="7" t="s">
        <v>1003</v>
      </c>
      <c r="G272" s="7" t="s">
        <v>11</v>
      </c>
      <c r="H272" s="12"/>
      <c r="I272" s="7"/>
      <c r="J272" s="7"/>
      <c r="K272" s="7" t="s">
        <v>1009</v>
      </c>
      <c r="L272" s="7">
        <v>121.79</v>
      </c>
      <c r="M272" s="7">
        <f t="shared" si="12"/>
        <v>24.358000000000004</v>
      </c>
      <c r="N272" s="7">
        <v>74.400000000000006</v>
      </c>
      <c r="O272" s="7">
        <f t="shared" si="13"/>
        <v>44.64</v>
      </c>
      <c r="P272" s="7">
        <f t="shared" si="14"/>
        <v>68.998000000000005</v>
      </c>
      <c r="Q272" s="9"/>
    </row>
    <row r="273" spans="1:17" ht="18" customHeight="1">
      <c r="A273" s="3" t="s">
        <v>62</v>
      </c>
      <c r="B273" s="3" t="s">
        <v>4</v>
      </c>
      <c r="C273" s="3" t="s">
        <v>1045</v>
      </c>
      <c r="D273" s="3" t="s">
        <v>76</v>
      </c>
      <c r="E273" s="7" t="s">
        <v>860</v>
      </c>
      <c r="F273" s="7" t="s">
        <v>1003</v>
      </c>
      <c r="G273" s="7" t="s">
        <v>35</v>
      </c>
      <c r="H273" s="12"/>
      <c r="I273" s="7"/>
      <c r="J273" s="7"/>
      <c r="K273" s="7" t="s">
        <v>1010</v>
      </c>
      <c r="L273" s="7">
        <v>121.14</v>
      </c>
      <c r="M273" s="7">
        <f t="shared" si="12"/>
        <v>24.228000000000002</v>
      </c>
      <c r="N273" s="7">
        <v>73.2</v>
      </c>
      <c r="O273" s="7">
        <f t="shared" si="13"/>
        <v>43.92</v>
      </c>
      <c r="P273" s="7">
        <f t="shared" si="14"/>
        <v>68.147999999999996</v>
      </c>
      <c r="Q273" s="9"/>
    </row>
    <row r="274" spans="1:17" ht="18" customHeight="1">
      <c r="A274" s="3" t="s">
        <v>62</v>
      </c>
      <c r="B274" s="3" t="s">
        <v>3</v>
      </c>
      <c r="C274" s="3" t="s">
        <v>1047</v>
      </c>
      <c r="D274" s="3" t="s">
        <v>182</v>
      </c>
      <c r="E274" s="7" t="s">
        <v>860</v>
      </c>
      <c r="F274" s="7" t="s">
        <v>1012</v>
      </c>
      <c r="G274" s="7" t="s">
        <v>3</v>
      </c>
      <c r="H274" s="12">
        <v>1</v>
      </c>
      <c r="I274" s="7" t="s">
        <v>1013</v>
      </c>
      <c r="J274" s="7" t="s">
        <v>1062</v>
      </c>
      <c r="K274" s="7" t="s">
        <v>1014</v>
      </c>
      <c r="L274" s="7">
        <v>123</v>
      </c>
      <c r="M274" s="7">
        <f t="shared" si="12"/>
        <v>24.6</v>
      </c>
      <c r="N274" s="7">
        <v>74</v>
      </c>
      <c r="O274" s="7">
        <f t="shared" si="13"/>
        <v>44.4</v>
      </c>
      <c r="P274" s="7">
        <f t="shared" si="14"/>
        <v>69</v>
      </c>
      <c r="Q274" s="10" t="s">
        <v>1109</v>
      </c>
    </row>
    <row r="275" spans="1:17" ht="18" customHeight="1">
      <c r="A275" s="3" t="s">
        <v>31</v>
      </c>
      <c r="B275" s="3" t="s">
        <v>3</v>
      </c>
      <c r="C275" s="3" t="s">
        <v>385</v>
      </c>
      <c r="D275" s="3" t="s">
        <v>106</v>
      </c>
      <c r="E275" s="7" t="s">
        <v>860</v>
      </c>
      <c r="F275" s="7" t="s">
        <v>1012</v>
      </c>
      <c r="G275" s="7" t="s">
        <v>4</v>
      </c>
      <c r="H275" s="12"/>
      <c r="I275" s="7"/>
      <c r="J275" s="7"/>
      <c r="K275" s="7" t="s">
        <v>1016</v>
      </c>
      <c r="L275" s="7">
        <v>121.43</v>
      </c>
      <c r="M275" s="7">
        <f t="shared" si="12"/>
        <v>24.286000000000001</v>
      </c>
      <c r="N275" s="7">
        <v>73.599999999999994</v>
      </c>
      <c r="O275" s="7">
        <f t="shared" si="13"/>
        <v>44.16</v>
      </c>
      <c r="P275" s="7">
        <f t="shared" si="14"/>
        <v>68.445999999999998</v>
      </c>
      <c r="Q275" s="9"/>
    </row>
    <row r="276" spans="1:17" ht="18" customHeight="1">
      <c r="A276" s="3" t="s">
        <v>227</v>
      </c>
      <c r="B276" s="3" t="s">
        <v>3</v>
      </c>
      <c r="C276" s="3" t="s">
        <v>255</v>
      </c>
      <c r="D276" s="3" t="s">
        <v>72</v>
      </c>
      <c r="E276" s="7" t="s">
        <v>860</v>
      </c>
      <c r="F276" s="7" t="s">
        <v>1012</v>
      </c>
      <c r="G276" s="7" t="s">
        <v>1</v>
      </c>
      <c r="H276" s="12"/>
      <c r="I276" s="7"/>
      <c r="J276" s="7"/>
      <c r="K276" s="7" t="s">
        <v>1015</v>
      </c>
      <c r="L276" s="7">
        <v>121.79</v>
      </c>
      <c r="M276" s="7">
        <f t="shared" si="12"/>
        <v>24.358000000000004</v>
      </c>
      <c r="N276" s="7">
        <v>73.2</v>
      </c>
      <c r="O276" s="7">
        <f t="shared" si="13"/>
        <v>43.92</v>
      </c>
      <c r="P276" s="7">
        <f t="shared" si="14"/>
        <v>68.278000000000006</v>
      </c>
      <c r="Q276" s="9"/>
    </row>
    <row r="277" spans="1:17" ht="18" customHeight="1">
      <c r="A277" s="4" t="s">
        <v>299</v>
      </c>
      <c r="B277" s="4" t="s">
        <v>3</v>
      </c>
      <c r="C277" s="4" t="s">
        <v>419</v>
      </c>
      <c r="D277" s="4" t="s">
        <v>642</v>
      </c>
      <c r="E277" s="7" t="s">
        <v>860</v>
      </c>
      <c r="F277" s="7" t="s">
        <v>1017</v>
      </c>
      <c r="G277" s="7">
        <v>1</v>
      </c>
      <c r="H277" s="12">
        <v>1</v>
      </c>
      <c r="I277" s="7" t="s">
        <v>1021</v>
      </c>
      <c r="J277" s="7" t="s">
        <v>1062</v>
      </c>
      <c r="K277" s="7" t="s">
        <v>1022</v>
      </c>
      <c r="L277" s="7">
        <v>117.5</v>
      </c>
      <c r="M277" s="7">
        <f t="shared" si="12"/>
        <v>23.5</v>
      </c>
      <c r="N277" s="7">
        <v>76.2</v>
      </c>
      <c r="O277" s="7">
        <f t="shared" si="13"/>
        <v>45.72</v>
      </c>
      <c r="P277" s="7">
        <f t="shared" si="14"/>
        <v>69.22</v>
      </c>
      <c r="Q277" s="10" t="s">
        <v>1103</v>
      </c>
    </row>
    <row r="278" spans="1:17" ht="18" customHeight="1">
      <c r="A278" s="4" t="s">
        <v>58</v>
      </c>
      <c r="B278" s="4" t="s">
        <v>4</v>
      </c>
      <c r="C278" s="4" t="s">
        <v>1048</v>
      </c>
      <c r="D278" s="4" t="s">
        <v>71</v>
      </c>
      <c r="E278" s="7" t="s">
        <v>860</v>
      </c>
      <c r="F278" s="7" t="s">
        <v>1017</v>
      </c>
      <c r="G278" s="7">
        <v>2</v>
      </c>
      <c r="H278" s="12"/>
      <c r="I278" s="7" t="s">
        <v>1018</v>
      </c>
      <c r="J278" s="7" t="s">
        <v>1061</v>
      </c>
      <c r="K278" s="7" t="s">
        <v>1019</v>
      </c>
      <c r="L278" s="7">
        <v>123.82</v>
      </c>
      <c r="M278" s="7">
        <f t="shared" si="12"/>
        <v>24.763999999999999</v>
      </c>
      <c r="N278" s="7">
        <v>70.599999999999994</v>
      </c>
      <c r="O278" s="7">
        <f t="shared" si="13"/>
        <v>42.359999999999992</v>
      </c>
      <c r="P278" s="7">
        <f t="shared" si="14"/>
        <v>67.123999999999995</v>
      </c>
      <c r="Q278" s="10" t="s">
        <v>1128</v>
      </c>
    </row>
    <row r="279" spans="1:17" ht="18" customHeight="1">
      <c r="A279" s="4" t="s">
        <v>1049</v>
      </c>
      <c r="B279" s="4" t="s">
        <v>3</v>
      </c>
      <c r="C279" s="4" t="s">
        <v>1050</v>
      </c>
      <c r="D279" s="4" t="s">
        <v>1051</v>
      </c>
      <c r="E279" s="7" t="s">
        <v>860</v>
      </c>
      <c r="F279" s="7" t="s">
        <v>1017</v>
      </c>
      <c r="G279" s="7">
        <v>3</v>
      </c>
      <c r="H279" s="12"/>
      <c r="I279" s="7"/>
      <c r="J279" s="7"/>
      <c r="K279" s="7" t="s">
        <v>1020</v>
      </c>
      <c r="L279" s="7">
        <v>119.91</v>
      </c>
      <c r="M279" s="7">
        <f t="shared" si="12"/>
        <v>23.981999999999999</v>
      </c>
      <c r="N279" s="7">
        <v>62.4</v>
      </c>
      <c r="O279" s="7">
        <f t="shared" si="13"/>
        <v>37.44</v>
      </c>
      <c r="P279" s="7">
        <f t="shared" si="14"/>
        <v>61.421999999999997</v>
      </c>
      <c r="Q279" s="9"/>
    </row>
    <row r="280" spans="1:17" ht="18" customHeight="1">
      <c r="A280" s="3" t="s">
        <v>20</v>
      </c>
      <c r="B280" s="3" t="s">
        <v>4</v>
      </c>
      <c r="C280" s="3" t="s">
        <v>1052</v>
      </c>
      <c r="D280" s="3" t="s">
        <v>312</v>
      </c>
      <c r="E280" s="7" t="s">
        <v>876</v>
      </c>
      <c r="F280" s="7" t="s">
        <v>1023</v>
      </c>
      <c r="G280" s="7">
        <v>1</v>
      </c>
      <c r="H280" s="12">
        <v>3</v>
      </c>
      <c r="I280" s="7" t="s">
        <v>1024</v>
      </c>
      <c r="J280" s="7" t="s">
        <v>1061</v>
      </c>
      <c r="K280" s="7" t="s">
        <v>1025</v>
      </c>
      <c r="L280" s="7">
        <v>133.07</v>
      </c>
      <c r="M280" s="7">
        <f t="shared" si="12"/>
        <v>26.614000000000001</v>
      </c>
      <c r="N280" s="7">
        <v>81.400000000000006</v>
      </c>
      <c r="O280" s="7">
        <f t="shared" si="13"/>
        <v>48.84</v>
      </c>
      <c r="P280" s="7">
        <f t="shared" si="14"/>
        <v>75.454000000000008</v>
      </c>
      <c r="Q280" s="10" t="s">
        <v>1075</v>
      </c>
    </row>
    <row r="281" spans="1:17" ht="18" customHeight="1">
      <c r="A281" s="3" t="s">
        <v>20</v>
      </c>
      <c r="B281" s="3" t="s">
        <v>3</v>
      </c>
      <c r="C281" s="3" t="s">
        <v>38</v>
      </c>
      <c r="D281" s="3" t="s">
        <v>195</v>
      </c>
      <c r="E281" s="7" t="s">
        <v>876</v>
      </c>
      <c r="F281" s="7" t="s">
        <v>1023</v>
      </c>
      <c r="G281" s="7">
        <v>2</v>
      </c>
      <c r="H281" s="12"/>
      <c r="I281" s="7" t="s">
        <v>1034</v>
      </c>
      <c r="J281" s="7" t="s">
        <v>1062</v>
      </c>
      <c r="K281" s="7" t="s">
        <v>1035</v>
      </c>
      <c r="L281" s="7">
        <v>128.57</v>
      </c>
      <c r="M281" s="7">
        <f t="shared" si="12"/>
        <v>25.713999999999999</v>
      </c>
      <c r="N281" s="7">
        <v>80</v>
      </c>
      <c r="O281" s="7">
        <f t="shared" si="13"/>
        <v>48</v>
      </c>
      <c r="P281" s="7">
        <f t="shared" si="14"/>
        <v>73.713999999999999</v>
      </c>
      <c r="Q281" s="10" t="s">
        <v>1172</v>
      </c>
    </row>
    <row r="282" spans="1:17" ht="18" customHeight="1">
      <c r="A282" s="3" t="s">
        <v>12</v>
      </c>
      <c r="B282" s="3" t="s">
        <v>4</v>
      </c>
      <c r="C282" s="3" t="s">
        <v>300</v>
      </c>
      <c r="D282" s="3" t="s">
        <v>152</v>
      </c>
      <c r="E282" s="7" t="s">
        <v>876</v>
      </c>
      <c r="F282" s="7" t="s">
        <v>1023</v>
      </c>
      <c r="G282" s="7">
        <v>3</v>
      </c>
      <c r="H282" s="12"/>
      <c r="I282" s="7" t="s">
        <v>1032</v>
      </c>
      <c r="J282" s="7" t="s">
        <v>1061</v>
      </c>
      <c r="K282" s="7" t="s">
        <v>1033</v>
      </c>
      <c r="L282" s="7">
        <v>129.71</v>
      </c>
      <c r="M282" s="7">
        <f t="shared" si="12"/>
        <v>25.942000000000004</v>
      </c>
      <c r="N282" s="7">
        <v>76.599999999999994</v>
      </c>
      <c r="O282" s="7">
        <f t="shared" si="13"/>
        <v>45.959999999999994</v>
      </c>
      <c r="P282" s="7">
        <f t="shared" si="14"/>
        <v>71.902000000000001</v>
      </c>
      <c r="Q282" s="10" t="s">
        <v>1173</v>
      </c>
    </row>
    <row r="283" spans="1:17" ht="18" customHeight="1">
      <c r="A283" s="3" t="s">
        <v>12</v>
      </c>
      <c r="B283" s="3" t="s">
        <v>3</v>
      </c>
      <c r="C283" s="3" t="s">
        <v>785</v>
      </c>
      <c r="D283" s="3" t="s">
        <v>125</v>
      </c>
      <c r="E283" s="7" t="s">
        <v>876</v>
      </c>
      <c r="F283" s="7" t="s">
        <v>1023</v>
      </c>
      <c r="G283" s="7">
        <v>4</v>
      </c>
      <c r="H283" s="12"/>
      <c r="I283" s="7" t="s">
        <v>1026</v>
      </c>
      <c r="J283" s="7" t="s">
        <v>1062</v>
      </c>
      <c r="K283" s="7" t="s">
        <v>1027</v>
      </c>
      <c r="L283" s="7">
        <v>132.36000000000001</v>
      </c>
      <c r="M283" s="7">
        <f t="shared" si="12"/>
        <v>26.472000000000005</v>
      </c>
      <c r="N283" s="7">
        <v>74.2</v>
      </c>
      <c r="O283" s="7">
        <f t="shared" si="13"/>
        <v>44.52</v>
      </c>
      <c r="P283" s="7">
        <f t="shared" si="14"/>
        <v>70.992000000000004</v>
      </c>
      <c r="Q283" s="10" t="s">
        <v>1174</v>
      </c>
    </row>
    <row r="284" spans="1:17" ht="18" customHeight="1">
      <c r="A284" s="3" t="s">
        <v>123</v>
      </c>
      <c r="B284" s="3" t="s">
        <v>4</v>
      </c>
      <c r="C284" s="3" t="s">
        <v>1053</v>
      </c>
      <c r="D284" s="3" t="s">
        <v>179</v>
      </c>
      <c r="E284" s="7" t="s">
        <v>876</v>
      </c>
      <c r="F284" s="7" t="s">
        <v>1023</v>
      </c>
      <c r="G284" s="7">
        <v>5</v>
      </c>
      <c r="H284" s="12"/>
      <c r="I284" s="7" t="s">
        <v>1028</v>
      </c>
      <c r="J284" s="7" t="s">
        <v>1061</v>
      </c>
      <c r="K284" s="7" t="s">
        <v>1029</v>
      </c>
      <c r="L284" s="7">
        <v>131</v>
      </c>
      <c r="M284" s="7">
        <f t="shared" si="12"/>
        <v>26.200000000000003</v>
      </c>
      <c r="N284" s="7">
        <v>73.599999999999994</v>
      </c>
      <c r="O284" s="7">
        <f t="shared" si="13"/>
        <v>44.16</v>
      </c>
      <c r="P284" s="7">
        <f t="shared" si="14"/>
        <v>70.36</v>
      </c>
      <c r="Q284" s="10" t="s">
        <v>1175</v>
      </c>
    </row>
    <row r="285" spans="1:17" ht="18" customHeight="1">
      <c r="A285" s="3" t="s">
        <v>167</v>
      </c>
      <c r="B285" s="3" t="s">
        <v>4</v>
      </c>
      <c r="C285" s="3" t="s">
        <v>1054</v>
      </c>
      <c r="D285" s="3" t="s">
        <v>1055</v>
      </c>
      <c r="E285" s="7" t="s">
        <v>876</v>
      </c>
      <c r="F285" s="7" t="s">
        <v>1023</v>
      </c>
      <c r="G285" s="7">
        <v>6</v>
      </c>
      <c r="H285" s="12"/>
      <c r="I285" s="7" t="s">
        <v>1030</v>
      </c>
      <c r="J285" s="7" t="s">
        <v>1061</v>
      </c>
      <c r="K285" s="7" t="s">
        <v>1031</v>
      </c>
      <c r="L285" s="7">
        <v>130.86000000000001</v>
      </c>
      <c r="M285" s="7">
        <f t="shared" si="12"/>
        <v>26.172000000000004</v>
      </c>
      <c r="N285" s="7">
        <v>73.599999999999994</v>
      </c>
      <c r="O285" s="7">
        <f t="shared" si="13"/>
        <v>44.16</v>
      </c>
      <c r="P285" s="7">
        <f t="shared" si="14"/>
        <v>70.331999999999994</v>
      </c>
      <c r="Q285" s="10" t="s">
        <v>1175</v>
      </c>
    </row>
    <row r="286" spans="1:17" ht="18" customHeight="1">
      <c r="A286" s="3" t="s">
        <v>79</v>
      </c>
      <c r="B286" s="3" t="s">
        <v>4</v>
      </c>
      <c r="C286" s="3" t="s">
        <v>1057</v>
      </c>
      <c r="D286" s="3" t="s">
        <v>221</v>
      </c>
      <c r="E286" s="7" t="s">
        <v>876</v>
      </c>
      <c r="F286" s="7" t="s">
        <v>1023</v>
      </c>
      <c r="G286" s="7">
        <v>7</v>
      </c>
      <c r="H286" s="12"/>
      <c r="I286" s="7"/>
      <c r="J286" s="7"/>
      <c r="K286" s="7" t="s">
        <v>1037</v>
      </c>
      <c r="L286" s="7">
        <v>125.29</v>
      </c>
      <c r="M286" s="7">
        <f t="shared" si="12"/>
        <v>25.058000000000003</v>
      </c>
      <c r="N286" s="7">
        <v>74.2</v>
      </c>
      <c r="O286" s="7">
        <f t="shared" si="13"/>
        <v>44.52</v>
      </c>
      <c r="P286" s="7">
        <f t="shared" si="14"/>
        <v>69.578000000000003</v>
      </c>
      <c r="Q286" s="9"/>
    </row>
    <row r="287" spans="1:17" ht="18" customHeight="1">
      <c r="A287" s="3" t="s">
        <v>12</v>
      </c>
      <c r="B287" s="3" t="s">
        <v>4</v>
      </c>
      <c r="C287" s="3" t="s">
        <v>1058</v>
      </c>
      <c r="D287" s="3" t="s">
        <v>60</v>
      </c>
      <c r="E287" s="7" t="s">
        <v>876</v>
      </c>
      <c r="F287" s="7" t="s">
        <v>1023</v>
      </c>
      <c r="G287" s="7">
        <v>8</v>
      </c>
      <c r="H287" s="12"/>
      <c r="I287" s="7"/>
      <c r="J287" s="7"/>
      <c r="K287" s="7" t="s">
        <v>1038</v>
      </c>
      <c r="L287" s="7">
        <v>121.29</v>
      </c>
      <c r="M287" s="7">
        <f t="shared" si="12"/>
        <v>24.258000000000003</v>
      </c>
      <c r="N287" s="7">
        <v>75.2</v>
      </c>
      <c r="O287" s="7">
        <f t="shared" si="13"/>
        <v>45.12</v>
      </c>
      <c r="P287" s="7">
        <f t="shared" si="14"/>
        <v>69.378</v>
      </c>
      <c r="Q287" s="9"/>
    </row>
    <row r="288" spans="1:17" ht="18" customHeight="1">
      <c r="A288" s="3" t="s">
        <v>12</v>
      </c>
      <c r="B288" s="3" t="s">
        <v>3</v>
      </c>
      <c r="C288" s="3" t="s">
        <v>1056</v>
      </c>
      <c r="D288" s="3" t="s">
        <v>223</v>
      </c>
      <c r="E288" s="7" t="s">
        <v>876</v>
      </c>
      <c r="F288" s="7" t="s">
        <v>1023</v>
      </c>
      <c r="G288" s="7">
        <v>9</v>
      </c>
      <c r="H288" s="12"/>
      <c r="I288" s="7"/>
      <c r="J288" s="7"/>
      <c r="K288" s="7" t="s">
        <v>1036</v>
      </c>
      <c r="L288" s="7">
        <v>126.86</v>
      </c>
      <c r="M288" s="7">
        <f t="shared" si="12"/>
        <v>25.372</v>
      </c>
      <c r="N288" s="7">
        <v>72.8</v>
      </c>
      <c r="O288" s="7">
        <f t="shared" si="13"/>
        <v>43.68</v>
      </c>
      <c r="P288" s="7">
        <f t="shared" si="14"/>
        <v>69.051999999999992</v>
      </c>
      <c r="Q288" s="9"/>
    </row>
  </sheetData>
  <mergeCells count="69">
    <mergeCell ref="H277:H279"/>
    <mergeCell ref="H280:H288"/>
    <mergeCell ref="E1:Q1"/>
    <mergeCell ref="H244:H249"/>
    <mergeCell ref="H250:H255"/>
    <mergeCell ref="H256:H261"/>
    <mergeCell ref="H262:H267"/>
    <mergeCell ref="H268:H273"/>
    <mergeCell ref="H274:H276"/>
    <mergeCell ref="H225:H227"/>
    <mergeCell ref="H228:H230"/>
    <mergeCell ref="H231:H233"/>
    <mergeCell ref="H234:H236"/>
    <mergeCell ref="H237:H239"/>
    <mergeCell ref="H240:H243"/>
    <mergeCell ref="H205:H207"/>
    <mergeCell ref="H208:H210"/>
    <mergeCell ref="H211:H213"/>
    <mergeCell ref="H214:H218"/>
    <mergeCell ref="H219:H221"/>
    <mergeCell ref="H222:H224"/>
    <mergeCell ref="H202:H204"/>
    <mergeCell ref="H160:H165"/>
    <mergeCell ref="H166:H168"/>
    <mergeCell ref="H169:H171"/>
    <mergeCell ref="H172:H177"/>
    <mergeCell ref="H178:H183"/>
    <mergeCell ref="H184:H186"/>
    <mergeCell ref="H187:H189"/>
    <mergeCell ref="H190:H192"/>
    <mergeCell ref="H193:H195"/>
    <mergeCell ref="H196:H198"/>
    <mergeCell ref="H199:H201"/>
    <mergeCell ref="H154:H159"/>
    <mergeCell ref="H86:H89"/>
    <mergeCell ref="H90:H92"/>
    <mergeCell ref="H93:H100"/>
    <mergeCell ref="H101:H109"/>
    <mergeCell ref="H110:H115"/>
    <mergeCell ref="H116:H121"/>
    <mergeCell ref="H122:H123"/>
    <mergeCell ref="H124:H126"/>
    <mergeCell ref="H127:H138"/>
    <mergeCell ref="H139:H150"/>
    <mergeCell ref="H151:H153"/>
    <mergeCell ref="H83:H85"/>
    <mergeCell ref="H45:H47"/>
    <mergeCell ref="H48:H49"/>
    <mergeCell ref="H50:H52"/>
    <mergeCell ref="H53:H55"/>
    <mergeCell ref="H56:H61"/>
    <mergeCell ref="H62:H67"/>
    <mergeCell ref="H68:H70"/>
    <mergeCell ref="H71:H73"/>
    <mergeCell ref="H74:H76"/>
    <mergeCell ref="H77:H79"/>
    <mergeCell ref="H80:H82"/>
    <mergeCell ref="H42:H44"/>
    <mergeCell ref="H3:H8"/>
    <mergeCell ref="H9:H11"/>
    <mergeCell ref="H12:H16"/>
    <mergeCell ref="H17:H22"/>
    <mergeCell ref="H23:H25"/>
    <mergeCell ref="H26:H28"/>
    <mergeCell ref="H29:H31"/>
    <mergeCell ref="H32:H33"/>
    <mergeCell ref="H34:H36"/>
    <mergeCell ref="H37:H39"/>
    <mergeCell ref="H40:H41"/>
  </mergeCells>
  <phoneticPr fontId="2" type="noConversion"/>
  <pageMargins left="0.21" right="0.22" top="0.31496062992125984" bottom="0.27559055118110237" header="0.23622047244094491" footer="0.15748031496062992"/>
  <pageSetup paperSize="9" scale="9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Sheet3</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jhkvg</dc:creator>
  <cp:lastModifiedBy>江山市坛石镇卫生院</cp:lastModifiedBy>
  <cp:lastPrinted>2018-03-25T07:56:35Z</cp:lastPrinted>
  <dcterms:created xsi:type="dcterms:W3CDTF">2018-02-09T01:57:11Z</dcterms:created>
  <dcterms:modified xsi:type="dcterms:W3CDTF">2018-03-25T07:59:53Z</dcterms:modified>
</cp:coreProperties>
</file>